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200" windowHeight="10728" tabRatio="500"/>
  </bookViews>
  <sheets>
    <sheet name="1. Elektrotehnika" sheetId="1" r:id="rId1"/>
  </sheets>
  <definedNames>
    <definedName name="Direktor">"$#REF!.$B$19"</definedName>
    <definedName name="Excel_BuiltIn__FilterDatabase_1">"$#REF!.$A$1:$E$19"</definedName>
    <definedName name="Excel_BuiltIn__FilterDatabase_1_3">"$#REF!.$A$1:$E$73"</definedName>
    <definedName name="Excel_BuiltIn__FilterDatabase_1_6">"$#REF!.$A$1:$E$19"</definedName>
    <definedName name="Excel_BuiltIn__FilterDatabase_2">"$#REF!.$A$1:$E$19"</definedName>
    <definedName name="Excel_BuiltIn__FilterDatabase_2_3">"$#REF!.$A$1:$E$102"</definedName>
    <definedName name="Excel_BuiltIn__FilterDatabase_2_6">"$#REF!.$A$1:$E$19"</definedName>
    <definedName name="Excel_BuiltIn_Print_Area" localSheetId="0">'1. Elektrotehnika'!$A$1:$I$39</definedName>
    <definedName name="Excel_BuiltIn_Print_Area_1">"$#REF!.$A$1:$F$68"</definedName>
    <definedName name="Excel_BuiltIn_Print_Area_1_1">"$#REF!.$A$1:$I$19"</definedName>
    <definedName name="Excel_BuiltIn_Print_Area_2">"$#REF!.$A$1:$I$19"</definedName>
    <definedName name="Excel_BuiltIn_Print_Area_3">"$#REF!.$A$1:$I$31"</definedName>
    <definedName name="Excel_BuiltIn_Print_Area_4">NA()</definedName>
    <definedName name="Excel_BuiltIn_Print_Area_5">"$#REF!.$A$1:$I$26"</definedName>
    <definedName name="Excel_BuiltIn_Print_Area_6">"$#REF!.$A$1:$I$19"</definedName>
    <definedName name="Excel_BuiltIn_Print_Area_7">"$#REF!.$A$1:$I$82"</definedName>
    <definedName name="Excel_BuiltIn_Print_Area_8">"$#REF!.$A$1:$I$27"</definedName>
    <definedName name="Excel_BuiltIn_Print_Titles" localSheetId="0">NA()</definedName>
    <definedName name="Excel_BuiltIn_Print_Titles_1">"$#REF!.$A$9:$IV$11"</definedName>
    <definedName name="Excel_BuiltIn_Print_Titles_1_1">NA()</definedName>
    <definedName name="Excel_BuiltIn_Print_Titles_2">("$#REF!.$A$1:$G$65051~$#REF!.$A$1:$AMJ$7)))))))))))))))))))))))))))))")</definedName>
    <definedName name="Excel_BuiltIn_Print_Titles_2_1">"$#REF!.$A$1:$AMJ$7"</definedName>
    <definedName name="Excel_BuiltIn_Print_Titles_2_3">("$#REF!.$A$1:$G$65323~$#REF!.$A$1:$AMJ$8))))))))))))))))))))")</definedName>
    <definedName name="Excel_BuiltIn_Print_Titles_2_6">("$#REF!.$A$1:$G$65051~$#REF!.$A$1:$AMJ$7)))))))))))))))))))))))))))))")</definedName>
    <definedName name="Excel_BuiltIn_Print_Titles_3">"$#REF!.$A$32:$AMJ$32"</definedName>
    <definedName name="Excel_BuiltIn_Print_Titles_4">NA()</definedName>
    <definedName name="Excel_BuiltIn_Print_Titles_5">"$#REF!.$A$1:$AMJ$7"</definedName>
    <definedName name="Excel_BuiltIn_Print_Titles_6">"$#REF!.$A$#REF!:$AMJ$#REF!"</definedName>
    <definedName name="Excel_BuiltIn_Print_Titles_7">"$#REF!.$A$1:$AMJ$7"</definedName>
    <definedName name="gradjevina">"$#REF!.$B$6"</definedName>
    <definedName name="Investitor_adresa">"$#REF!.$B$4"</definedName>
    <definedName name="Investitor_ime">"$#REF!.$B$3"</definedName>
    <definedName name="Izradio">"$#REF!.$B$#REF!"</definedName>
    <definedName name="Lokacija">"$#REF!.$B$8"</definedName>
    <definedName name="mjesto_i_datum">"$#REF!.$B$#REF!"</definedName>
    <definedName name="N_REK">NA()</definedName>
    <definedName name="N5_1">NA()</definedName>
    <definedName name="N5_10">NA()</definedName>
    <definedName name="N5_11">NA()</definedName>
    <definedName name="N5_12">NA()</definedName>
    <definedName name="N5_13">NA()</definedName>
    <definedName name="N5_14">NA()</definedName>
    <definedName name="N5_15">NA()</definedName>
    <definedName name="N5_16">NA()</definedName>
    <definedName name="N5_2">NA()</definedName>
    <definedName name="N5_3">NA()</definedName>
    <definedName name="N5_4">NA()</definedName>
    <definedName name="N5_5">NA()</definedName>
    <definedName name="N5_6">NA()</definedName>
    <definedName name="N5_7">NA()</definedName>
    <definedName name="N5_8">NA()</definedName>
    <definedName name="N5_9">NA()</definedName>
    <definedName name="Naslov">"$#REF!.$B$10"</definedName>
    <definedName name="OLE_LINK1_1">"$#REF!.$#REF!$#REF!"</definedName>
    <definedName name="OLE_LINK1_1_3">NA()</definedName>
    <definedName name="OLE_LINK1_1_6">"$#REF!.$#REF!$#REF!"</definedName>
    <definedName name="_xlnm.Print_Area" localSheetId="0">'1. Elektrotehnika'!$A$1:$I$49</definedName>
    <definedName name="_xlnm.Print_Titles" localSheetId="0">'1. Elektrotehnika'!$1:$5</definedName>
    <definedName name="Projektant">"$#REF!.$B$13"</definedName>
    <definedName name="Stavka_5_UKUPNO">NA()</definedName>
    <definedName name="TD">"$#REF!.$B$#REF!"</definedName>
    <definedName name="wp9000282_1">NA()</definedName>
    <definedName name="wp9000283_1">NA()</definedName>
    <definedName name="wp9000284_1">NA()</definedName>
    <definedName name="wp9000285_1">NA()</definedName>
    <definedName name="wp9000286_1">NA()</definedName>
    <definedName name="wp9000287_1">NA()</definedName>
    <definedName name="wp9000288_1">NA()</definedName>
    <definedName name="wp9000289_1">NA()</definedName>
    <definedName name="wp9000290_1">NA()</definedName>
    <definedName name="wp9000291_1">NA()</definedName>
    <definedName name="wp9000292_1">NA()</definedName>
    <definedName name="wp9000293_1">NA()</definedName>
    <definedName name="wp9000379_1">NA()</definedName>
    <definedName name="wp9000380_1">NA()</definedName>
    <definedName name="wp9000381_1">NA()</definedName>
    <definedName name="wp9000382_1">NA()</definedName>
    <definedName name="wp9000383_1">NA()</definedName>
    <definedName name="wp9000384_1">NA()</definedName>
    <definedName name="wp9000385_1">NA()</definedName>
    <definedName name="wp9000386_1">NA()</definedName>
    <definedName name="wp9000387_1">NA()</definedName>
    <definedName name="wp9000388_1">NA()</definedName>
    <definedName name="wp9000389_1">NA()</definedName>
    <definedName name="wp9000390_1">NA()</definedName>
  </definedNames>
  <calcPr calcId="124519"/>
</workbook>
</file>

<file path=xl/calcChain.xml><?xml version="1.0" encoding="utf-8"?>
<calcChain xmlns="http://schemas.openxmlformats.org/spreadsheetml/2006/main">
  <c r="I35" i="1"/>
  <c r="I6"/>
  <c r="B9"/>
  <c r="C9"/>
  <c r="C12" s="1"/>
  <c r="I10"/>
  <c r="B12"/>
  <c r="I13"/>
  <c r="B15"/>
  <c r="I16"/>
  <c r="B18"/>
  <c r="I20"/>
  <c r="I21"/>
  <c r="I22"/>
  <c r="I23"/>
  <c r="I24"/>
  <c r="B26"/>
  <c r="I28"/>
  <c r="I29"/>
  <c r="I30"/>
  <c r="I31"/>
  <c r="B33"/>
  <c r="I34"/>
  <c r="B37"/>
  <c r="I38"/>
  <c r="B40"/>
  <c r="I41"/>
  <c r="I47"/>
  <c r="I48"/>
  <c r="C15" l="1"/>
  <c r="C18"/>
  <c r="C26" s="1"/>
  <c r="H43"/>
  <c r="H44" s="1"/>
  <c r="H45" s="1"/>
  <c r="C33" l="1"/>
  <c r="C37"/>
  <c r="C40" s="1"/>
</calcChain>
</file>

<file path=xl/sharedStrings.xml><?xml version="1.0" encoding="utf-8"?>
<sst xmlns="http://schemas.openxmlformats.org/spreadsheetml/2006/main" count="63" uniqueCount="50">
  <si>
    <t>Projektant: DRAŽEN VOLARIĆ, mag. ing. el.</t>
  </si>
  <si>
    <t>dio.</t>
  </si>
  <si>
    <t>radovi</t>
  </si>
  <si>
    <t>stavka</t>
  </si>
  <si>
    <t>podst.</t>
  </si>
  <si>
    <t>Opis stavke</t>
  </si>
  <si>
    <t>Jed. mj.</t>
  </si>
  <si>
    <t>Količina</t>
  </si>
  <si>
    <t>Jed. cijena (kn)</t>
  </si>
  <si>
    <t>A.</t>
  </si>
  <si>
    <t>III.4. TROŠKOVNIK SUSTAVA DOJAVE POŽARA</t>
  </si>
  <si>
    <t>Centrala dojave požara</t>
  </si>
  <si>
    <t>Dobava, dostava, ugradnja i spajanje analogno adresabilne centrale dojave požara s minimalno jednom petljom za prihvat analogno adresabilnih javljača, ulazno/izlaznih modula, analogno adresabilnih sirena/bljeskalica i sirena.</t>
  </si>
  <si>
    <t>komplet</t>
  </si>
  <si>
    <t>kom</t>
  </si>
  <si>
    <t>Baterija</t>
  </si>
  <si>
    <t>Dobava, dostava, postava i spajanje akumulatorske baterije 12V, minimalno 2 Ah.</t>
  </si>
  <si>
    <t>Telefonski dojavnik</t>
  </si>
  <si>
    <t>Dobava, dostava i ugradnja u centralu dojave požara telefonskog dojavnika (modema). Uključiti i podešavanje i puštanje u pogon.</t>
  </si>
  <si>
    <t>Javljači i moduli dojave požara</t>
  </si>
  <si>
    <t>Dobava, montaža, spajanje i adresiranje elemenata analogno adresabilnog vatrodojavnog sustava, uključujući sve do potpune funkcionalnosti zajedno sa podnožjima i pločicom za označavanje:</t>
  </si>
  <si>
    <t xml:space="preserve"> - optički javljač požara</t>
  </si>
  <si>
    <t xml:space="preserve"> - optičko-termički javljač požara</t>
  </si>
  <si>
    <t xml:space="preserve"> - ručni javljač požara za unutrašnju podžbuknu montažu</t>
  </si>
  <si>
    <t xml:space="preserve"> - sirena s bljeskalicom za unutrašnju montažu (napajanje preko petlje)</t>
  </si>
  <si>
    <t xml:space="preserve"> - sirena s bljeskalicom IP65 za vanjsku montažu (napajanje preko petlje)</t>
  </si>
  <si>
    <t>m</t>
  </si>
  <si>
    <t xml:space="preserve"> - NYM 3x1,5mm2</t>
  </si>
  <si>
    <t>Izrada proboja između etaže za prolaz do dva kabela dojave požara.</t>
  </si>
  <si>
    <t>Protupožarno brtvljenje</t>
  </si>
  <si>
    <t>Puštanje u pogon</t>
  </si>
  <si>
    <t>Ispitivanje instalacije i puštanje u pogon do potpune funkcionalnosti, programiranje sustava, obuka korisnika, uputstva, atesti, dokumentacija izvedenog stanja, primopredaja.</t>
  </si>
  <si>
    <t>UKUPNO:</t>
  </si>
  <si>
    <t>Projektant:</t>
  </si>
  <si>
    <t>DRAŽEN VOLARIĆ, mag. ing. el.</t>
  </si>
  <si>
    <t>SVEUKUPNO:</t>
  </si>
  <si>
    <t>PDV (25%):</t>
  </si>
  <si>
    <t>Građevina: REKONSTRUKCIJA GRAĐEVINE JAVNE I DRUŠTVENE NAMJENE (PREDŠKOLSKA USTANOVA), 2.b SKUPINE - PRENAMJENA DIJELA POTKROVLJA POSTOJEĆEG DJEČJEG VRTIĆA U PROSTOR ZA SMJEŠTAJ DJECE VRTIČKE DOBI, Bisag 24</t>
  </si>
  <si>
    <r>
      <t xml:space="preserve">ZOP: </t>
    </r>
    <r>
      <rPr>
        <sz val="8"/>
        <rFont val="Arial"/>
        <family val="2"/>
        <charset val="238"/>
      </rPr>
      <t>24/20</t>
    </r>
  </si>
  <si>
    <t>Dat: 07.2020.</t>
  </si>
  <si>
    <t>TD: 2006-05-DP</t>
  </si>
  <si>
    <t>Investitor: OPĆINA BREZNICA, OIB: 59573646857; Bisag 23, 42226 Bisag</t>
  </si>
  <si>
    <t xml:space="preserve"> - samogasiva CSS cijev d16mm</t>
  </si>
  <si>
    <t xml:space="preserve"> - PVC kanalica 10x22mm</t>
  </si>
  <si>
    <t xml:space="preserve"> - JBY(St)Y 2x2x0,8 mm2</t>
  </si>
  <si>
    <t>Dobava, postava i polaganje kabela, kanalica i cijevi sustava za dojavu požara:</t>
  </si>
  <si>
    <t>Dobava i polaganje kabela, kanalica i cijevi</t>
  </si>
  <si>
    <t>Izrada proboja</t>
  </si>
  <si>
    <t>Izrada proboja kroz zid za prolaz do dva kabela dojave požara.</t>
  </si>
  <si>
    <t>Izrada protupožarnog brtvljenja pri prolazu do dva kabela kroz proboj kroz protupožarni sektor sustavom za kombinirano brtvljenje od posebne protupožarne žbuke. Uključena dobava i dostava žbuke te njena postava.</t>
  </si>
</sst>
</file>

<file path=xl/styles.xml><?xml version="1.0" encoding="utf-8"?>
<styleSheet xmlns="http://schemas.openxmlformats.org/spreadsheetml/2006/main">
  <numFmts count="3">
    <numFmt numFmtId="164" formatCode="#,###.00"/>
    <numFmt numFmtId="165" formatCode="#,##0.00\ [$kn-41A];[Red]\-#,##0.00\ [$kn-41A]"/>
    <numFmt numFmtId="166" formatCode="#,"/>
  </numFmts>
  <fonts count="48">
    <font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name val="Times New Roman"/>
      <family val="1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color indexed="17"/>
      <name val="Arial"/>
      <family val="2"/>
      <charset val="238"/>
    </font>
    <font>
      <i/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0"/>
      <name val="Arial"/>
      <family val="2"/>
      <charset val="238"/>
    </font>
    <font>
      <b/>
      <i/>
      <sz val="10"/>
      <color indexed="17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color indexed="18"/>
      <name val="Times New Roman"/>
      <family val="1"/>
      <charset val="238"/>
    </font>
    <font>
      <i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Calibri"/>
      <family val="2"/>
      <charset val="238"/>
    </font>
    <font>
      <sz val="10"/>
      <color indexed="17"/>
      <name val="Times New Roman"/>
      <family val="1"/>
      <charset val="238"/>
    </font>
    <font>
      <i/>
      <sz val="12"/>
      <color indexed="5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</fills>
  <borders count="12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30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28"/>
      </top>
      <bottom style="medium">
        <color indexed="28"/>
      </bottom>
      <diagonal/>
    </border>
  </borders>
  <cellStyleXfs count="1030">
    <xf numFmtId="0" fontId="0" fillId="0" borderId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6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9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9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0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6" fillId="4" borderId="0" applyNumberFormat="0" applyBorder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3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4" fillId="21" borderId="2" applyNumberFormat="0" applyAlignment="0">
      <protection locked="0"/>
    </xf>
    <xf numFmtId="0" fontId="13" fillId="0" borderId="0">
      <alignment horizontal="justify" vertical="top" wrapText="1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8" fillId="0" borderId="4" applyNumberFormat="0" applyFill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9" fillId="0" borderId="5" applyNumberFormat="0" applyFill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6" applyNumberFormat="0" applyFill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6" fillId="23" borderId="0" applyNumberFormat="0" applyBorder="0" applyAlignment="0">
      <protection locked="0"/>
    </xf>
    <xf numFmtId="0" fontId="17" fillId="0" borderId="0"/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47" fillId="20" borderId="1" applyNumberFormat="0" applyAlignment="0">
      <protection locked="0"/>
    </xf>
    <xf numFmtId="0" fontId="17" fillId="0" borderId="0"/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2" fillId="21" borderId="7" applyNumberFormat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14" fillId="0" borderId="8" applyNumberFormat="0" applyFill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5" fillId="22" borderId="3" applyNumberFormat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7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5" fillId="0" borderId="0" applyNumberFormat="0" applyFill="0" applyBorder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9" fillId="0" borderId="9" applyNumberFormat="0" applyFill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1" fillId="7" borderId="2" applyNumberFormat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18" fillId="0" borderId="0" applyNumberFormat="0" applyFill="0" applyBorder="0" applyAlignment="0">
      <protection locked="0"/>
    </xf>
    <xf numFmtId="0" fontId="47" fillId="0" borderId="0">
      <protection locked="0"/>
    </xf>
  </cellStyleXfs>
  <cellXfs count="66">
    <xf numFmtId="0" fontId="0" fillId="0" borderId="0" xfId="0">
      <protection locked="0"/>
    </xf>
    <xf numFmtId="0" fontId="20" fillId="0" borderId="0" xfId="0" applyFont="1" applyAlignment="1">
      <alignment horizontal="center" vertical="top"/>
      <protection locked="0"/>
    </xf>
    <xf numFmtId="0" fontId="21" fillId="0" borderId="0" xfId="0" applyFont="1" applyAlignment="1">
      <alignment horizontal="center" vertical="top"/>
      <protection locked="0"/>
    </xf>
    <xf numFmtId="0" fontId="22" fillId="0" borderId="0" xfId="0" applyFont="1" applyAlignment="1">
      <alignment horizontal="center" vertical="top"/>
      <protection locked="0"/>
    </xf>
    <xf numFmtId="1" fontId="20" fillId="0" borderId="0" xfId="0" applyNumberFormat="1" applyFont="1" applyAlignment="1">
      <alignment horizontal="center" vertical="top" shrinkToFit="1"/>
      <protection locked="0"/>
    </xf>
    <xf numFmtId="49" fontId="23" fillId="0" borderId="0" xfId="0" applyNumberFormat="1" applyFont="1" applyAlignment="1">
      <alignment vertical="top" wrapText="1"/>
      <protection locked="0"/>
    </xf>
    <xf numFmtId="0" fontId="17" fillId="0" borderId="0" xfId="0" applyFont="1" applyAlignment="1">
      <alignment horizontal="right"/>
      <protection locked="0"/>
    </xf>
    <xf numFmtId="4" fontId="17" fillId="0" borderId="0" xfId="0" applyNumberFormat="1" applyFont="1" applyAlignment="1">
      <alignment horizontal="right"/>
      <protection locked="0"/>
    </xf>
    <xf numFmtId="49" fontId="20" fillId="0" borderId="0" xfId="0" applyNumberFormat="1" applyFont="1" applyAlignment="1">
      <alignment horizontal="center" vertical="top"/>
      <protection locked="0"/>
    </xf>
    <xf numFmtId="49" fontId="24" fillId="0" borderId="0" xfId="0" applyNumberFormat="1" applyFont="1" applyAlignment="1">
      <alignment horizontal="right"/>
      <protection locked="0"/>
    </xf>
    <xf numFmtId="0" fontId="20" fillId="0" borderId="10" xfId="0" applyFont="1" applyBorder="1" applyAlignment="1">
      <alignment horizontal="center" vertical="top"/>
      <protection locked="0"/>
    </xf>
    <xf numFmtId="0" fontId="21" fillId="0" borderId="10" xfId="0" applyFont="1" applyBorder="1" applyAlignment="1">
      <alignment horizontal="center" vertical="top"/>
      <protection locked="0"/>
    </xf>
    <xf numFmtId="0" fontId="22" fillId="0" borderId="10" xfId="0" applyFont="1" applyBorder="1" applyAlignment="1">
      <alignment horizontal="center" vertical="top"/>
      <protection locked="0"/>
    </xf>
    <xf numFmtId="49" fontId="20" fillId="0" borderId="10" xfId="0" applyNumberFormat="1" applyFont="1" applyBorder="1" applyAlignment="1">
      <alignment horizontal="center" vertical="top"/>
      <protection locked="0"/>
    </xf>
    <xf numFmtId="0" fontId="24" fillId="0" borderId="10" xfId="0" applyFont="1" applyBorder="1" applyAlignment="1">
      <alignment horizontal="right"/>
      <protection locked="0"/>
    </xf>
    <xf numFmtId="0" fontId="26" fillId="20" borderId="11" xfId="0" applyFont="1" applyFill="1" applyBorder="1" applyAlignment="1" applyProtection="1">
      <alignment horizontal="center" vertical="center" textRotation="90"/>
      <protection hidden="1"/>
    </xf>
    <xf numFmtId="0" fontId="27" fillId="20" borderId="11" xfId="0" applyFont="1" applyFill="1" applyBorder="1" applyAlignment="1" applyProtection="1">
      <alignment horizontal="center" vertical="center" textRotation="90"/>
      <protection hidden="1"/>
    </xf>
    <xf numFmtId="0" fontId="28" fillId="20" borderId="11" xfId="0" applyFont="1" applyFill="1" applyBorder="1" applyAlignment="1" applyProtection="1">
      <alignment horizontal="center" vertical="center" textRotation="90"/>
      <protection hidden="1"/>
    </xf>
    <xf numFmtId="0" fontId="26" fillId="20" borderId="11" xfId="0" applyFont="1" applyFill="1" applyBorder="1" applyAlignment="1" applyProtection="1">
      <alignment horizontal="center" vertical="center" wrapText="1"/>
      <protection hidden="1"/>
    </xf>
    <xf numFmtId="0" fontId="26" fillId="20" borderId="11" xfId="0" applyFont="1" applyFill="1" applyBorder="1" applyAlignment="1" applyProtection="1">
      <alignment horizontal="right" vertical="center"/>
      <protection hidden="1"/>
    </xf>
    <xf numFmtId="1" fontId="29" fillId="20" borderId="11" xfId="0" applyNumberFormat="1" applyFont="1" applyFill="1" applyBorder="1" applyAlignment="1" applyProtection="1">
      <alignment horizontal="right" vertical="center"/>
      <protection hidden="1"/>
    </xf>
    <xf numFmtId="164" fontId="26" fillId="20" borderId="1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vertical="top" wrapText="1"/>
      <protection locked="0"/>
    </xf>
    <xf numFmtId="0" fontId="0" fillId="0" borderId="0" xfId="0" applyAlignment="1">
      <alignment horizontal="right"/>
      <protection locked="0"/>
    </xf>
    <xf numFmtId="165" fontId="30" fillId="0" borderId="0" xfId="0" applyNumberFormat="1" applyFont="1" applyAlignment="1">
      <alignment horizontal="right"/>
      <protection locked="0"/>
    </xf>
    <xf numFmtId="0" fontId="31" fillId="20" borderId="11" xfId="0" applyFont="1" applyFill="1" applyBorder="1" applyAlignment="1">
      <alignment horizontal="center" vertical="top"/>
      <protection locked="0"/>
    </xf>
    <xf numFmtId="0" fontId="32" fillId="20" borderId="11" xfId="0" applyFont="1" applyFill="1" applyBorder="1" applyAlignment="1">
      <alignment horizontal="center" vertical="top"/>
      <protection locked="0"/>
    </xf>
    <xf numFmtId="0" fontId="33" fillId="20" borderId="11" xfId="0" applyFont="1" applyFill="1" applyBorder="1" applyAlignment="1">
      <alignment horizontal="center" vertical="top"/>
      <protection locked="0"/>
    </xf>
    <xf numFmtId="166" fontId="20" fillId="0" borderId="0" xfId="0" applyNumberFormat="1" applyFont="1" applyAlignment="1">
      <alignment horizontal="center" vertical="top"/>
      <protection locked="0"/>
    </xf>
    <xf numFmtId="0" fontId="0" fillId="0" borderId="0" xfId="0" applyAlignment="1" applyProtection="1">
      <alignment horizontal="right"/>
    </xf>
    <xf numFmtId="0" fontId="35" fillId="0" borderId="0" xfId="0" applyFont="1" applyAlignment="1">
      <alignment horizontal="right" vertical="top"/>
      <protection locked="0"/>
    </xf>
    <xf numFmtId="0" fontId="36" fillId="0" borderId="0" xfId="0" applyFont="1" applyAlignment="1">
      <alignment horizontal="right" vertical="top"/>
      <protection locked="0"/>
    </xf>
    <xf numFmtId="0" fontId="37" fillId="0" borderId="0" xfId="0" applyFont="1" applyAlignment="1">
      <alignment horizontal="right" vertical="top"/>
      <protection locked="0"/>
    </xf>
    <xf numFmtId="165" fontId="38" fillId="0" borderId="0" xfId="0" applyNumberFormat="1" applyFont="1" applyAlignment="1">
      <alignment horizontal="right" shrinkToFit="1"/>
      <protection locked="0"/>
    </xf>
    <xf numFmtId="0" fontId="39" fillId="0" borderId="0" xfId="0" applyFont="1" applyAlignment="1" applyProtection="1">
      <alignment vertical="top" wrapText="1"/>
    </xf>
    <xf numFmtId="1" fontId="40" fillId="0" borderId="0" xfId="538" applyNumberFormat="1" applyFont="1" applyFill="1" applyBorder="1" applyAlignment="1">
      <alignment horizontal="right"/>
      <protection locked="0"/>
    </xf>
    <xf numFmtId="165" fontId="41" fillId="0" borderId="0" xfId="0" applyNumberFormat="1" applyFont="1" applyAlignment="1">
      <alignment horizontal="right"/>
      <protection locked="0"/>
    </xf>
    <xf numFmtId="1" fontId="23" fillId="0" borderId="0" xfId="0" applyNumberFormat="1" applyFont="1" applyAlignment="1">
      <alignment horizontal="center" vertical="top" shrinkToFit="1"/>
      <protection locked="0"/>
    </xf>
    <xf numFmtId="0" fontId="23" fillId="0" borderId="0" xfId="0" applyFont="1" applyAlignment="1" applyProtection="1">
      <alignment vertical="top" wrapText="1"/>
    </xf>
    <xf numFmtId="0" fontId="23" fillId="0" borderId="0" xfId="0" applyFont="1" applyAlignment="1">
      <alignment horizontal="left" vertical="top" wrapText="1"/>
      <protection locked="0"/>
    </xf>
    <xf numFmtId="1" fontId="17" fillId="0" borderId="0" xfId="0" applyNumberFormat="1" applyFont="1" applyAlignment="1">
      <alignment horizontal="right"/>
      <protection locked="0"/>
    </xf>
    <xf numFmtId="0" fontId="42" fillId="0" borderId="0" xfId="0" applyFont="1" applyAlignment="1">
      <alignment horizontal="right" vertical="top"/>
      <protection locked="0"/>
    </xf>
    <xf numFmtId="0" fontId="39" fillId="0" borderId="0" xfId="0" applyFont="1" applyAlignment="1">
      <alignment horizontal="left" vertical="top" wrapText="1"/>
      <protection locked="0"/>
    </xf>
    <xf numFmtId="0" fontId="23" fillId="0" borderId="0" xfId="0" applyFont="1">
      <protection locked="0"/>
    </xf>
    <xf numFmtId="0" fontId="35" fillId="0" borderId="0" xfId="0" applyFont="1" applyBorder="1" applyAlignment="1">
      <alignment horizontal="right" vertical="top"/>
      <protection locked="0"/>
    </xf>
    <xf numFmtId="0" fontId="23" fillId="0" borderId="0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Border="1" applyAlignment="1" applyProtection="1">
      <alignment horizontal="right"/>
      <protection locked="0"/>
    </xf>
    <xf numFmtId="1" fontId="17" fillId="0" borderId="0" xfId="0" applyNumberFormat="1" applyFont="1" applyBorder="1" applyAlignment="1" applyProtection="1">
      <alignment horizontal="right"/>
      <protection locked="0"/>
    </xf>
    <xf numFmtId="4" fontId="17" fillId="0" borderId="0" xfId="0" applyNumberFormat="1" applyFont="1" applyBorder="1" applyAlignment="1">
      <alignment horizontal="right"/>
      <protection locked="0"/>
    </xf>
    <xf numFmtId="165" fontId="41" fillId="0" borderId="0" xfId="0" applyNumberFormat="1" applyFont="1" applyBorder="1" applyAlignment="1">
      <alignment horizontal="right"/>
      <protection locked="0"/>
    </xf>
    <xf numFmtId="0" fontId="0" fillId="0" borderId="0" xfId="0" applyFont="1">
      <protection locked="0"/>
    </xf>
    <xf numFmtId="0" fontId="40" fillId="0" borderId="0" xfId="537" applyNumberFormat="1" applyFont="1" applyFill="1" applyBorder="1" applyAlignment="1">
      <alignment horizontal="left" vertical="top" wrapText="1"/>
      <protection locked="0"/>
    </xf>
    <xf numFmtId="0" fontId="43" fillId="0" borderId="0" xfId="537" applyNumberFormat="1" applyFont="1" applyFill="1" applyBorder="1" applyAlignment="1">
      <alignment horizontal="left" vertical="top" wrapText="1"/>
      <protection locked="0"/>
    </xf>
    <xf numFmtId="1" fontId="44" fillId="0" borderId="0" xfId="0" applyNumberFormat="1" applyFont="1" applyAlignment="1">
      <alignment horizontal="center" vertical="top" shrinkToFit="1"/>
      <protection locked="0"/>
    </xf>
    <xf numFmtId="49" fontId="39" fillId="0" borderId="0" xfId="0" applyNumberFormat="1" applyFont="1" applyAlignment="1">
      <alignment vertical="top" wrapText="1"/>
      <protection locked="0"/>
    </xf>
    <xf numFmtId="0" fontId="31" fillId="0" borderId="11" xfId="0" applyFont="1" applyBorder="1" applyAlignment="1">
      <alignment horizontal="center" vertical="top"/>
      <protection locked="0"/>
    </xf>
    <xf numFmtId="0" fontId="32" fillId="0" borderId="11" xfId="0" applyFont="1" applyBorder="1" applyAlignment="1">
      <alignment horizontal="center" vertical="top"/>
      <protection locked="0"/>
    </xf>
    <xf numFmtId="0" fontId="33" fillId="0" borderId="11" xfId="0" applyFont="1" applyBorder="1" applyAlignment="1">
      <alignment horizontal="center" vertical="top"/>
      <protection locked="0"/>
    </xf>
    <xf numFmtId="0" fontId="24" fillId="0" borderId="0" xfId="0" applyFont="1" applyBorder="1" applyAlignment="1">
      <alignment horizontal="left" wrapText="1" indent="7"/>
      <protection locked="0"/>
    </xf>
    <xf numFmtId="0" fontId="24" fillId="0" borderId="0" xfId="0" applyFont="1" applyAlignment="1" applyProtection="1">
      <alignment horizontal="left" vertical="top" wrapText="1" indent="7"/>
    </xf>
    <xf numFmtId="0" fontId="24" fillId="0" borderId="10" xfId="0" applyFont="1" applyBorder="1" applyAlignment="1">
      <alignment horizontal="left" wrapText="1" indent="7"/>
      <protection locked="0"/>
    </xf>
    <xf numFmtId="0" fontId="34" fillId="20" borderId="11" xfId="0" applyFont="1" applyFill="1" applyBorder="1" applyAlignment="1">
      <alignment horizontal="left" vertical="center" wrapText="1"/>
      <protection locked="0"/>
    </xf>
    <xf numFmtId="0" fontId="34" fillId="0" borderId="11" xfId="0" applyFont="1" applyBorder="1" applyAlignment="1">
      <alignment horizontal="right" vertical="center" wrapText="1"/>
      <protection locked="0"/>
    </xf>
    <xf numFmtId="165" fontId="34" fillId="0" borderId="11" xfId="0" applyNumberFormat="1" applyFont="1" applyBorder="1" applyAlignment="1">
      <alignment horizontal="right" vertical="center" wrapText="1"/>
      <protection locked="0"/>
    </xf>
    <xf numFmtId="0" fontId="45" fillId="0" borderId="0" xfId="0" applyFont="1" applyBorder="1" applyAlignment="1" applyProtection="1">
      <alignment horizontal="left" vertical="top" wrapText="1"/>
      <protection hidden="1"/>
    </xf>
    <xf numFmtId="0" fontId="46" fillId="0" borderId="0" xfId="0" applyFont="1" applyBorder="1" applyAlignment="1" applyProtection="1">
      <alignment horizontal="left" vertical="top" wrapText="1"/>
      <protection hidden="1"/>
    </xf>
  </cellXfs>
  <cellStyles count="1030">
    <cellStyle name="20% - Accent1" xfId="1"/>
    <cellStyle name="20% - Accent1 1" xfId="2"/>
    <cellStyle name="20% - Accent1 2" xfId="3"/>
    <cellStyle name="20% - Accent1 3" xfId="4"/>
    <cellStyle name="20% - Accent1 4" xfId="5"/>
    <cellStyle name="20% - Accent2" xfId="6"/>
    <cellStyle name="20% - Accent2 1" xfId="7"/>
    <cellStyle name="20% - Accent2 2" xfId="8"/>
    <cellStyle name="20% - Accent2 3" xfId="9"/>
    <cellStyle name="20% - Accent2 4" xfId="10"/>
    <cellStyle name="20% - Accent3" xfId="11"/>
    <cellStyle name="20% - Accent3 1" xfId="12"/>
    <cellStyle name="20% - Accent3 2" xfId="13"/>
    <cellStyle name="20% - Accent3 3" xfId="14"/>
    <cellStyle name="20% - Accent3 4" xfId="15"/>
    <cellStyle name="20% - Accent4" xfId="16"/>
    <cellStyle name="20% - Accent4 1" xfId="17"/>
    <cellStyle name="20% - Accent4 2" xfId="18"/>
    <cellStyle name="20% - Accent4 3" xfId="19"/>
    <cellStyle name="20% - Accent4 4" xfId="20"/>
    <cellStyle name="20% - Accent5" xfId="21"/>
    <cellStyle name="20% - Accent5 1" xfId="22"/>
    <cellStyle name="20% - Accent5 2" xfId="23"/>
    <cellStyle name="20% - Accent5 3" xfId="24"/>
    <cellStyle name="20% - Accent5 4" xfId="25"/>
    <cellStyle name="20% - Accent6" xfId="26"/>
    <cellStyle name="20% - Accent6 1" xfId="27"/>
    <cellStyle name="20% - Accent6 2" xfId="28"/>
    <cellStyle name="20% - Accent6 3" xfId="29"/>
    <cellStyle name="20% - Accent6 4" xfId="30"/>
    <cellStyle name="20% - Isticanje1 1" xfId="31"/>
    <cellStyle name="20% - Isticanje1 10" xfId="32"/>
    <cellStyle name="20% - Isticanje1 11" xfId="33"/>
    <cellStyle name="20% - Isticanje1 12" xfId="34"/>
    <cellStyle name="20% - Isticanje1 13" xfId="35"/>
    <cellStyle name="20% - Isticanje1 14" xfId="36"/>
    <cellStyle name="20% - Isticanje1 15" xfId="37"/>
    <cellStyle name="20% - Isticanje1 16" xfId="38"/>
    <cellStyle name="20% - Isticanje1 17" xfId="39"/>
    <cellStyle name="20% - Isticanje1 18" xfId="40"/>
    <cellStyle name="20% - Isticanje1 19" xfId="41"/>
    <cellStyle name="20% - Isticanje1 2" xfId="42"/>
    <cellStyle name="20% - Isticanje1 20" xfId="43"/>
    <cellStyle name="20% - Isticanje1 3" xfId="44"/>
    <cellStyle name="20% - Isticanje1 4" xfId="45"/>
    <cellStyle name="20% - Isticanje1 5" xfId="46"/>
    <cellStyle name="20% - Isticanje1 6" xfId="47"/>
    <cellStyle name="20% - Isticanje1 7" xfId="48"/>
    <cellStyle name="20% - Isticanje1 8" xfId="49"/>
    <cellStyle name="20% - Isticanje1 9" xfId="50"/>
    <cellStyle name="20% - Isticanje2 1" xfId="51"/>
    <cellStyle name="20% - Isticanje2 10" xfId="52"/>
    <cellStyle name="20% - Isticanje2 11" xfId="53"/>
    <cellStyle name="20% - Isticanje2 12" xfId="54"/>
    <cellStyle name="20% - Isticanje2 13" xfId="55"/>
    <cellStyle name="20% - Isticanje2 14" xfId="56"/>
    <cellStyle name="20% - Isticanje2 15" xfId="57"/>
    <cellStyle name="20% - Isticanje2 16" xfId="58"/>
    <cellStyle name="20% - Isticanje2 17" xfId="59"/>
    <cellStyle name="20% - Isticanje2 18" xfId="60"/>
    <cellStyle name="20% - Isticanje2 19" xfId="61"/>
    <cellStyle name="20% - Isticanje2 2" xfId="62"/>
    <cellStyle name="20% - Isticanje2 20" xfId="63"/>
    <cellStyle name="20% - Isticanje2 3" xfId="64"/>
    <cellStyle name="20% - Isticanje2 4" xfId="65"/>
    <cellStyle name="20% - Isticanje2 5" xfId="66"/>
    <cellStyle name="20% - Isticanje2 6" xfId="67"/>
    <cellStyle name="20% - Isticanje2 7" xfId="68"/>
    <cellStyle name="20% - Isticanje2 8" xfId="69"/>
    <cellStyle name="20% - Isticanje2 9" xfId="70"/>
    <cellStyle name="20% - Isticanje3 1" xfId="71"/>
    <cellStyle name="20% - Isticanje3 10" xfId="72"/>
    <cellStyle name="20% - Isticanje3 11" xfId="73"/>
    <cellStyle name="20% - Isticanje3 12" xfId="74"/>
    <cellStyle name="20% - Isticanje3 13" xfId="75"/>
    <cellStyle name="20% - Isticanje3 14" xfId="76"/>
    <cellStyle name="20% - Isticanje3 15" xfId="77"/>
    <cellStyle name="20% - Isticanje3 16" xfId="78"/>
    <cellStyle name="20% - Isticanje3 17" xfId="79"/>
    <cellStyle name="20% - Isticanje3 18" xfId="80"/>
    <cellStyle name="20% - Isticanje3 19" xfId="81"/>
    <cellStyle name="20% - Isticanje3 2" xfId="82"/>
    <cellStyle name="20% - Isticanje3 20" xfId="83"/>
    <cellStyle name="20% - Isticanje3 3" xfId="84"/>
    <cellStyle name="20% - Isticanje3 4" xfId="85"/>
    <cellStyle name="20% - Isticanje3 5" xfId="86"/>
    <cellStyle name="20% - Isticanje3 6" xfId="87"/>
    <cellStyle name="20% - Isticanje3 7" xfId="88"/>
    <cellStyle name="20% - Isticanje3 8" xfId="89"/>
    <cellStyle name="20% - Isticanje3 9" xfId="90"/>
    <cellStyle name="20% - Isticanje4 1" xfId="91"/>
    <cellStyle name="20% - Isticanje4 10" xfId="92"/>
    <cellStyle name="20% - Isticanje4 11" xfId="93"/>
    <cellStyle name="20% - Isticanje4 12" xfId="94"/>
    <cellStyle name="20% - Isticanje4 13" xfId="95"/>
    <cellStyle name="20% - Isticanje4 14" xfId="96"/>
    <cellStyle name="20% - Isticanje4 15" xfId="97"/>
    <cellStyle name="20% - Isticanje4 16" xfId="98"/>
    <cellStyle name="20% - Isticanje4 17" xfId="99"/>
    <cellStyle name="20% - Isticanje4 18" xfId="100"/>
    <cellStyle name="20% - Isticanje4 19" xfId="101"/>
    <cellStyle name="20% - Isticanje4 2" xfId="102"/>
    <cellStyle name="20% - Isticanje4 20" xfId="103"/>
    <cellStyle name="20% - Isticanje4 3" xfId="104"/>
    <cellStyle name="20% - Isticanje4 4" xfId="105"/>
    <cellStyle name="20% - Isticanje4 5" xfId="106"/>
    <cellStyle name="20% - Isticanje4 6" xfId="107"/>
    <cellStyle name="20% - Isticanje4 7" xfId="108"/>
    <cellStyle name="20% - Isticanje4 8" xfId="109"/>
    <cellStyle name="20% - Isticanje4 9" xfId="110"/>
    <cellStyle name="20% - Isticanje5 1" xfId="111"/>
    <cellStyle name="20% - Isticanje5 10" xfId="112"/>
    <cellStyle name="20% - Isticanje5 11" xfId="113"/>
    <cellStyle name="20% - Isticanje5 12" xfId="114"/>
    <cellStyle name="20% - Isticanje5 13" xfId="115"/>
    <cellStyle name="20% - Isticanje5 14" xfId="116"/>
    <cellStyle name="20% - Isticanje5 15" xfId="117"/>
    <cellStyle name="20% - Isticanje5 16" xfId="118"/>
    <cellStyle name="20% - Isticanje5 17" xfId="119"/>
    <cellStyle name="20% - Isticanje5 18" xfId="120"/>
    <cellStyle name="20% - Isticanje5 19" xfId="121"/>
    <cellStyle name="20% - Isticanje5 2" xfId="122"/>
    <cellStyle name="20% - Isticanje5 20" xfId="123"/>
    <cellStyle name="20% - Isticanje5 3" xfId="124"/>
    <cellStyle name="20% - Isticanje5 4" xfId="125"/>
    <cellStyle name="20% - Isticanje5 5" xfId="126"/>
    <cellStyle name="20% - Isticanje5 6" xfId="127"/>
    <cellStyle name="20% - Isticanje5 7" xfId="128"/>
    <cellStyle name="20% - Isticanje5 8" xfId="129"/>
    <cellStyle name="20% - Isticanje5 9" xfId="130"/>
    <cellStyle name="20% - Isticanje6 1" xfId="131"/>
    <cellStyle name="20% - Isticanje6 10" xfId="132"/>
    <cellStyle name="20% - Isticanje6 11" xfId="133"/>
    <cellStyle name="20% - Isticanje6 12" xfId="134"/>
    <cellStyle name="20% - Isticanje6 13" xfId="135"/>
    <cellStyle name="20% - Isticanje6 14" xfId="136"/>
    <cellStyle name="20% - Isticanje6 15" xfId="137"/>
    <cellStyle name="20% - Isticanje6 16" xfId="138"/>
    <cellStyle name="20% - Isticanje6 17" xfId="139"/>
    <cellStyle name="20% - Isticanje6 18" xfId="140"/>
    <cellStyle name="20% - Isticanje6 19" xfId="141"/>
    <cellStyle name="20% - Isticanje6 2" xfId="142"/>
    <cellStyle name="20% - Isticanje6 20" xfId="143"/>
    <cellStyle name="20% - Isticanje6 3" xfId="144"/>
    <cellStyle name="20% - Isticanje6 4" xfId="145"/>
    <cellStyle name="20% - Isticanje6 5" xfId="146"/>
    <cellStyle name="20% - Isticanje6 6" xfId="147"/>
    <cellStyle name="20% - Isticanje6 7" xfId="148"/>
    <cellStyle name="20% - Isticanje6 8" xfId="149"/>
    <cellStyle name="20% - Isticanje6 9" xfId="150"/>
    <cellStyle name="40% - Accent1" xfId="151"/>
    <cellStyle name="40% - Accent1 1" xfId="152"/>
    <cellStyle name="40% - Accent1 2" xfId="153"/>
    <cellStyle name="40% - Accent1 3" xfId="154"/>
    <cellStyle name="40% - Accent1 4" xfId="155"/>
    <cellStyle name="40% - Accent2" xfId="156"/>
    <cellStyle name="40% - Accent2 1" xfId="157"/>
    <cellStyle name="40% - Accent2 2" xfId="158"/>
    <cellStyle name="40% - Accent2 3" xfId="159"/>
    <cellStyle name="40% - Accent2 4" xfId="160"/>
    <cellStyle name="40% - Accent3" xfId="161"/>
    <cellStyle name="40% - Accent3 1" xfId="162"/>
    <cellStyle name="40% - Accent3 2" xfId="163"/>
    <cellStyle name="40% - Accent3 3" xfId="164"/>
    <cellStyle name="40% - Accent3 4" xfId="165"/>
    <cellStyle name="40% - Accent4" xfId="166"/>
    <cellStyle name="40% - Accent4 1" xfId="167"/>
    <cellStyle name="40% - Accent4 2" xfId="168"/>
    <cellStyle name="40% - Accent4 3" xfId="169"/>
    <cellStyle name="40% - Accent4 4" xfId="170"/>
    <cellStyle name="40% - Accent5" xfId="171"/>
    <cellStyle name="40% - Accent5 1" xfId="172"/>
    <cellStyle name="40% - Accent5 2" xfId="173"/>
    <cellStyle name="40% - Accent5 3" xfId="174"/>
    <cellStyle name="40% - Accent5 4" xfId="175"/>
    <cellStyle name="40% - Accent6" xfId="176"/>
    <cellStyle name="40% - Accent6 1" xfId="177"/>
    <cellStyle name="40% - Accent6 2" xfId="178"/>
    <cellStyle name="40% - Accent6 3" xfId="179"/>
    <cellStyle name="40% - Accent6 4" xfId="180"/>
    <cellStyle name="40% - Isticanje2 1" xfId="181"/>
    <cellStyle name="40% - Isticanje2 10" xfId="182"/>
    <cellStyle name="40% - Isticanje2 11" xfId="183"/>
    <cellStyle name="40% - Isticanje2 12" xfId="184"/>
    <cellStyle name="40% - Isticanje2 13" xfId="185"/>
    <cellStyle name="40% - Isticanje2 14" xfId="186"/>
    <cellStyle name="40% - Isticanje2 15" xfId="187"/>
    <cellStyle name="40% - Isticanje2 16" xfId="188"/>
    <cellStyle name="40% - Isticanje2 17" xfId="189"/>
    <cellStyle name="40% - Isticanje2 18" xfId="190"/>
    <cellStyle name="40% - Isticanje2 19" xfId="191"/>
    <cellStyle name="40% - Isticanje2 2" xfId="192"/>
    <cellStyle name="40% - Isticanje2 20" xfId="193"/>
    <cellStyle name="40% - Isticanje2 3" xfId="194"/>
    <cellStyle name="40% - Isticanje2 4" xfId="195"/>
    <cellStyle name="40% - Isticanje2 5" xfId="196"/>
    <cellStyle name="40% - Isticanje2 6" xfId="197"/>
    <cellStyle name="40% - Isticanje2 7" xfId="198"/>
    <cellStyle name="40% - Isticanje2 8" xfId="199"/>
    <cellStyle name="40% - Isticanje2 9" xfId="200"/>
    <cellStyle name="40% - Isticanje3 1" xfId="201"/>
    <cellStyle name="40% - Isticanje3 10" xfId="202"/>
    <cellStyle name="40% - Isticanje3 11" xfId="203"/>
    <cellStyle name="40% - Isticanje3 12" xfId="204"/>
    <cellStyle name="40% - Isticanje3 13" xfId="205"/>
    <cellStyle name="40% - Isticanje3 14" xfId="206"/>
    <cellStyle name="40% - Isticanje3 15" xfId="207"/>
    <cellStyle name="40% - Isticanje3 16" xfId="208"/>
    <cellStyle name="40% - Isticanje3 17" xfId="209"/>
    <cellStyle name="40% - Isticanje3 18" xfId="210"/>
    <cellStyle name="40% - Isticanje3 19" xfId="211"/>
    <cellStyle name="40% - Isticanje3 2" xfId="212"/>
    <cellStyle name="40% - Isticanje3 20" xfId="213"/>
    <cellStyle name="40% - Isticanje3 3" xfId="214"/>
    <cellStyle name="40% - Isticanje3 4" xfId="215"/>
    <cellStyle name="40% - Isticanje3 5" xfId="216"/>
    <cellStyle name="40% - Isticanje3 6" xfId="217"/>
    <cellStyle name="40% - Isticanje3 7" xfId="218"/>
    <cellStyle name="40% - Isticanje3 8" xfId="219"/>
    <cellStyle name="40% - Isticanje3 9" xfId="220"/>
    <cellStyle name="40% - Isticanje4 1" xfId="221"/>
    <cellStyle name="40% - Isticanje4 10" xfId="222"/>
    <cellStyle name="40% - Isticanje4 11" xfId="223"/>
    <cellStyle name="40% - Isticanje4 12" xfId="224"/>
    <cellStyle name="40% - Isticanje4 13" xfId="225"/>
    <cellStyle name="40% - Isticanje4 14" xfId="226"/>
    <cellStyle name="40% - Isticanje4 15" xfId="227"/>
    <cellStyle name="40% - Isticanje4 16" xfId="228"/>
    <cellStyle name="40% - Isticanje4 17" xfId="229"/>
    <cellStyle name="40% - Isticanje4 18" xfId="230"/>
    <cellStyle name="40% - Isticanje4 19" xfId="231"/>
    <cellStyle name="40% - Isticanje4 2" xfId="232"/>
    <cellStyle name="40% - Isticanje4 20" xfId="233"/>
    <cellStyle name="40% - Isticanje4 3" xfId="234"/>
    <cellStyle name="40% - Isticanje4 4" xfId="235"/>
    <cellStyle name="40% - Isticanje4 5" xfId="236"/>
    <cellStyle name="40% - Isticanje4 6" xfId="237"/>
    <cellStyle name="40% - Isticanje4 7" xfId="238"/>
    <cellStyle name="40% - Isticanje4 8" xfId="239"/>
    <cellStyle name="40% - Isticanje4 9" xfId="240"/>
    <cellStyle name="40% - Isticanje5 1" xfId="241"/>
    <cellStyle name="40% - Isticanje5 10" xfId="242"/>
    <cellStyle name="40% - Isticanje5 11" xfId="243"/>
    <cellStyle name="40% - Isticanje5 12" xfId="244"/>
    <cellStyle name="40% - Isticanje5 13" xfId="245"/>
    <cellStyle name="40% - Isticanje5 14" xfId="246"/>
    <cellStyle name="40% - Isticanje5 15" xfId="247"/>
    <cellStyle name="40% - Isticanje5 16" xfId="248"/>
    <cellStyle name="40% - Isticanje5 17" xfId="249"/>
    <cellStyle name="40% - Isticanje5 18" xfId="250"/>
    <cellStyle name="40% - Isticanje5 19" xfId="251"/>
    <cellStyle name="40% - Isticanje5 2" xfId="252"/>
    <cellStyle name="40% - Isticanje5 20" xfId="253"/>
    <cellStyle name="40% - Isticanje5 3" xfId="254"/>
    <cellStyle name="40% - Isticanje5 4" xfId="255"/>
    <cellStyle name="40% - Isticanje5 5" xfId="256"/>
    <cellStyle name="40% - Isticanje5 6" xfId="257"/>
    <cellStyle name="40% - Isticanje5 7" xfId="258"/>
    <cellStyle name="40% - Isticanje5 8" xfId="259"/>
    <cellStyle name="40% - Isticanje5 9" xfId="260"/>
    <cellStyle name="40% - Isticanje6 1" xfId="261"/>
    <cellStyle name="40% - Isticanje6 10" xfId="262"/>
    <cellStyle name="40% - Isticanje6 11" xfId="263"/>
    <cellStyle name="40% - Isticanje6 12" xfId="264"/>
    <cellStyle name="40% - Isticanje6 13" xfId="265"/>
    <cellStyle name="40% - Isticanje6 14" xfId="266"/>
    <cellStyle name="40% - Isticanje6 15" xfId="267"/>
    <cellStyle name="40% - Isticanje6 16" xfId="268"/>
    <cellStyle name="40% - Isticanje6 17" xfId="269"/>
    <cellStyle name="40% - Isticanje6 18" xfId="270"/>
    <cellStyle name="40% - Isticanje6 19" xfId="271"/>
    <cellStyle name="40% - Isticanje6 2" xfId="272"/>
    <cellStyle name="40% - Isticanje6 20" xfId="273"/>
    <cellStyle name="40% - Isticanje6 3" xfId="274"/>
    <cellStyle name="40% - Isticanje6 4" xfId="275"/>
    <cellStyle name="40% - Isticanje6 5" xfId="276"/>
    <cellStyle name="40% - Isticanje6 6" xfId="277"/>
    <cellStyle name="40% - Isticanje6 7" xfId="278"/>
    <cellStyle name="40% - Isticanje6 8" xfId="279"/>
    <cellStyle name="40% - Isticanje6 9" xfId="280"/>
    <cellStyle name="40% - Naglasak1" xfId="281"/>
    <cellStyle name="40% - Naglasak1 1" xfId="282"/>
    <cellStyle name="40% - Naglasak1 10" xfId="283"/>
    <cellStyle name="40% - Naglasak1 11" xfId="284"/>
    <cellStyle name="40% - Naglasak1 12" xfId="285"/>
    <cellStyle name="40% - Naglasak1 13" xfId="286"/>
    <cellStyle name="40% - Naglasak1 14" xfId="287"/>
    <cellStyle name="40% - Naglasak1 15" xfId="288"/>
    <cellStyle name="40% - Naglasak1 16" xfId="289"/>
    <cellStyle name="40% - Naglasak1 17" xfId="290"/>
    <cellStyle name="40% - Naglasak1 18" xfId="291"/>
    <cellStyle name="40% - Naglasak1 19" xfId="292"/>
    <cellStyle name="40% - Naglasak1 2" xfId="293"/>
    <cellStyle name="40% - Naglasak1 20" xfId="294"/>
    <cellStyle name="40% - Naglasak1 3" xfId="295"/>
    <cellStyle name="40% - Naglasak1 4" xfId="296"/>
    <cellStyle name="40% - Naglasak1 5" xfId="297"/>
    <cellStyle name="40% - Naglasak1 6" xfId="298"/>
    <cellStyle name="40% - Naglasak1 7" xfId="299"/>
    <cellStyle name="40% - Naglasak1 8" xfId="300"/>
    <cellStyle name="40% - Naglasak1 9" xfId="301"/>
    <cellStyle name="60% - Accent1" xfId="302"/>
    <cellStyle name="60% - Accent1 1" xfId="303"/>
    <cellStyle name="60% - Accent1 2" xfId="304"/>
    <cellStyle name="60% - Accent1 3" xfId="305"/>
    <cellStyle name="60% - Accent1 4" xfId="306"/>
    <cellStyle name="60% - Accent2" xfId="307"/>
    <cellStyle name="60% - Accent2 1" xfId="308"/>
    <cellStyle name="60% - Accent2 2" xfId="309"/>
    <cellStyle name="60% - Accent2 3" xfId="310"/>
    <cellStyle name="60% - Accent2 4" xfId="311"/>
    <cellStyle name="60% - Accent3" xfId="312"/>
    <cellStyle name="60% - Accent3 1" xfId="313"/>
    <cellStyle name="60% - Accent3 2" xfId="314"/>
    <cellStyle name="60% - Accent3 3" xfId="315"/>
    <cellStyle name="60% - Accent3 4" xfId="316"/>
    <cellStyle name="60% - Accent4" xfId="317"/>
    <cellStyle name="60% - Accent4 1" xfId="318"/>
    <cellStyle name="60% - Accent4 2" xfId="319"/>
    <cellStyle name="60% - Accent4 3" xfId="320"/>
    <cellStyle name="60% - Accent4 4" xfId="321"/>
    <cellStyle name="60% - Accent5" xfId="322"/>
    <cellStyle name="60% - Accent5 1" xfId="323"/>
    <cellStyle name="60% - Accent5 2" xfId="324"/>
    <cellStyle name="60% - Accent5 3" xfId="325"/>
    <cellStyle name="60% - Accent5 4" xfId="326"/>
    <cellStyle name="60% - Accent6" xfId="327"/>
    <cellStyle name="60% - Accent6 1" xfId="328"/>
    <cellStyle name="60% - Accent6 2" xfId="329"/>
    <cellStyle name="60% - Accent6 3" xfId="330"/>
    <cellStyle name="60% - Accent6 4" xfId="331"/>
    <cellStyle name="60% - Isticanje1 1" xfId="332"/>
    <cellStyle name="60% - Isticanje1 10" xfId="333"/>
    <cellStyle name="60% - Isticanje1 11" xfId="334"/>
    <cellStyle name="60% - Isticanje1 12" xfId="335"/>
    <cellStyle name="60% - Isticanje1 13" xfId="336"/>
    <cellStyle name="60% - Isticanje1 14" xfId="337"/>
    <cellStyle name="60% - Isticanje1 15" xfId="338"/>
    <cellStyle name="60% - Isticanje1 16" xfId="339"/>
    <cellStyle name="60% - Isticanje1 17" xfId="340"/>
    <cellStyle name="60% - Isticanje1 18" xfId="341"/>
    <cellStyle name="60% - Isticanje1 19" xfId="342"/>
    <cellStyle name="60% - Isticanje1 2" xfId="343"/>
    <cellStyle name="60% - Isticanje1 20" xfId="344"/>
    <cellStyle name="60% - Isticanje1 3" xfId="345"/>
    <cellStyle name="60% - Isticanje1 4" xfId="346"/>
    <cellStyle name="60% - Isticanje1 5" xfId="347"/>
    <cellStyle name="60% - Isticanje1 6" xfId="348"/>
    <cellStyle name="60% - Isticanje1 7" xfId="349"/>
    <cellStyle name="60% - Isticanje1 8" xfId="350"/>
    <cellStyle name="60% - Isticanje1 9" xfId="351"/>
    <cellStyle name="60% - Isticanje2 1" xfId="352"/>
    <cellStyle name="60% - Isticanje2 10" xfId="353"/>
    <cellStyle name="60% - Isticanje2 11" xfId="354"/>
    <cellStyle name="60% - Isticanje2 12" xfId="355"/>
    <cellStyle name="60% - Isticanje2 13" xfId="356"/>
    <cellStyle name="60% - Isticanje2 14" xfId="357"/>
    <cellStyle name="60% - Isticanje2 15" xfId="358"/>
    <cellStyle name="60% - Isticanje2 16" xfId="359"/>
    <cellStyle name="60% - Isticanje2 17" xfId="360"/>
    <cellStyle name="60% - Isticanje2 18" xfId="361"/>
    <cellStyle name="60% - Isticanje2 19" xfId="362"/>
    <cellStyle name="60% - Isticanje2 2" xfId="363"/>
    <cellStyle name="60% - Isticanje2 20" xfId="364"/>
    <cellStyle name="60% - Isticanje2 3" xfId="365"/>
    <cellStyle name="60% - Isticanje2 4" xfId="366"/>
    <cellStyle name="60% - Isticanje2 5" xfId="367"/>
    <cellStyle name="60% - Isticanje2 6" xfId="368"/>
    <cellStyle name="60% - Isticanje2 7" xfId="369"/>
    <cellStyle name="60% - Isticanje2 8" xfId="370"/>
    <cellStyle name="60% - Isticanje2 9" xfId="371"/>
    <cellStyle name="60% - Isticanje3 1" xfId="372"/>
    <cellStyle name="60% - Isticanje3 10" xfId="373"/>
    <cellStyle name="60% - Isticanje3 11" xfId="374"/>
    <cellStyle name="60% - Isticanje3 12" xfId="375"/>
    <cellStyle name="60% - Isticanje3 13" xfId="376"/>
    <cellStyle name="60% - Isticanje3 14" xfId="377"/>
    <cellStyle name="60% - Isticanje3 15" xfId="378"/>
    <cellStyle name="60% - Isticanje3 16" xfId="379"/>
    <cellStyle name="60% - Isticanje3 17" xfId="380"/>
    <cellStyle name="60% - Isticanje3 18" xfId="381"/>
    <cellStyle name="60% - Isticanje3 19" xfId="382"/>
    <cellStyle name="60% - Isticanje3 2" xfId="383"/>
    <cellStyle name="60% - Isticanje3 20" xfId="384"/>
    <cellStyle name="60% - Isticanje3 3" xfId="385"/>
    <cellStyle name="60% - Isticanje3 4" xfId="386"/>
    <cellStyle name="60% - Isticanje3 5" xfId="387"/>
    <cellStyle name="60% - Isticanje3 6" xfId="388"/>
    <cellStyle name="60% - Isticanje3 7" xfId="389"/>
    <cellStyle name="60% - Isticanje3 8" xfId="390"/>
    <cellStyle name="60% - Isticanje3 9" xfId="391"/>
    <cellStyle name="60% - Isticanje4 1" xfId="392"/>
    <cellStyle name="60% - Isticanje4 10" xfId="393"/>
    <cellStyle name="60% - Isticanje4 11" xfId="394"/>
    <cellStyle name="60% - Isticanje4 12" xfId="395"/>
    <cellStyle name="60% - Isticanje4 13" xfId="396"/>
    <cellStyle name="60% - Isticanje4 14" xfId="397"/>
    <cellStyle name="60% - Isticanje4 15" xfId="398"/>
    <cellStyle name="60% - Isticanje4 16" xfId="399"/>
    <cellStyle name="60% - Isticanje4 17" xfId="400"/>
    <cellStyle name="60% - Isticanje4 18" xfId="401"/>
    <cellStyle name="60% - Isticanje4 19" xfId="402"/>
    <cellStyle name="60% - Isticanje4 2" xfId="403"/>
    <cellStyle name="60% - Isticanje4 20" xfId="404"/>
    <cellStyle name="60% - Isticanje4 3" xfId="405"/>
    <cellStyle name="60% - Isticanje4 4" xfId="406"/>
    <cellStyle name="60% - Isticanje4 5" xfId="407"/>
    <cellStyle name="60% - Isticanje4 6" xfId="408"/>
    <cellStyle name="60% - Isticanje4 7" xfId="409"/>
    <cellStyle name="60% - Isticanje4 8" xfId="410"/>
    <cellStyle name="60% - Isticanje4 9" xfId="411"/>
    <cellStyle name="60% - Isticanje5 1" xfId="412"/>
    <cellStyle name="60% - Isticanje5 10" xfId="413"/>
    <cellStyle name="60% - Isticanje5 11" xfId="414"/>
    <cellStyle name="60% - Isticanje5 12" xfId="415"/>
    <cellStyle name="60% - Isticanje5 13" xfId="416"/>
    <cellStyle name="60% - Isticanje5 14" xfId="417"/>
    <cellStyle name="60% - Isticanje5 15" xfId="418"/>
    <cellStyle name="60% - Isticanje5 16" xfId="419"/>
    <cellStyle name="60% - Isticanje5 17" xfId="420"/>
    <cellStyle name="60% - Isticanje5 18" xfId="421"/>
    <cellStyle name="60% - Isticanje5 19" xfId="422"/>
    <cellStyle name="60% - Isticanje5 2" xfId="423"/>
    <cellStyle name="60% - Isticanje5 20" xfId="424"/>
    <cellStyle name="60% - Isticanje5 3" xfId="425"/>
    <cellStyle name="60% - Isticanje5 4" xfId="426"/>
    <cellStyle name="60% - Isticanje5 5" xfId="427"/>
    <cellStyle name="60% - Isticanje5 6" xfId="428"/>
    <cellStyle name="60% - Isticanje5 7" xfId="429"/>
    <cellStyle name="60% - Isticanje5 8" xfId="430"/>
    <cellStyle name="60% - Isticanje5 9" xfId="431"/>
    <cellStyle name="60% - Isticanje6 1" xfId="432"/>
    <cellStyle name="60% - Isticanje6 10" xfId="433"/>
    <cellStyle name="60% - Isticanje6 11" xfId="434"/>
    <cellStyle name="60% - Isticanje6 12" xfId="435"/>
    <cellStyle name="60% - Isticanje6 13" xfId="436"/>
    <cellStyle name="60% - Isticanje6 14" xfId="437"/>
    <cellStyle name="60% - Isticanje6 15" xfId="438"/>
    <cellStyle name="60% - Isticanje6 16" xfId="439"/>
    <cellStyle name="60% - Isticanje6 17" xfId="440"/>
    <cellStyle name="60% - Isticanje6 18" xfId="441"/>
    <cellStyle name="60% - Isticanje6 19" xfId="442"/>
    <cellStyle name="60% - Isticanje6 2" xfId="443"/>
    <cellStyle name="60% - Isticanje6 20" xfId="444"/>
    <cellStyle name="60% - Isticanje6 3" xfId="445"/>
    <cellStyle name="60% - Isticanje6 4" xfId="446"/>
    <cellStyle name="60% - Isticanje6 5" xfId="447"/>
    <cellStyle name="60% - Isticanje6 6" xfId="448"/>
    <cellStyle name="60% - Isticanje6 7" xfId="449"/>
    <cellStyle name="60% - Isticanje6 8" xfId="450"/>
    <cellStyle name="60% - Isticanje6 9" xfId="451"/>
    <cellStyle name="Accent1" xfId="452"/>
    <cellStyle name="Accent1 1" xfId="453"/>
    <cellStyle name="Accent1 2" xfId="454"/>
    <cellStyle name="Accent1 3" xfId="455"/>
    <cellStyle name="Accent1 4" xfId="456"/>
    <cellStyle name="Accent2" xfId="457"/>
    <cellStyle name="Accent2 1" xfId="458"/>
    <cellStyle name="Accent2 2" xfId="459"/>
    <cellStyle name="Accent2 3" xfId="460"/>
    <cellStyle name="Accent2 4" xfId="461"/>
    <cellStyle name="Accent3" xfId="462"/>
    <cellStyle name="Accent3 1" xfId="463"/>
    <cellStyle name="Accent3 2" xfId="464"/>
    <cellStyle name="Accent3 3" xfId="465"/>
    <cellStyle name="Accent3 4" xfId="466"/>
    <cellStyle name="Accent4" xfId="467"/>
    <cellStyle name="Accent4 1" xfId="468"/>
    <cellStyle name="Accent4 2" xfId="469"/>
    <cellStyle name="Accent4 3" xfId="470"/>
    <cellStyle name="Accent4 4" xfId="471"/>
    <cellStyle name="Accent5" xfId="472"/>
    <cellStyle name="Accent5 1" xfId="473"/>
    <cellStyle name="Accent5 2" xfId="474"/>
    <cellStyle name="Accent5 3" xfId="475"/>
    <cellStyle name="Accent5 4" xfId="476"/>
    <cellStyle name="Accent6" xfId="477"/>
    <cellStyle name="Accent6 1" xfId="478"/>
    <cellStyle name="Accent6 2" xfId="479"/>
    <cellStyle name="Accent6 3" xfId="480"/>
    <cellStyle name="Accent6 4" xfId="481"/>
    <cellStyle name="Bad 1" xfId="482"/>
    <cellStyle name="Bad 2" xfId="483"/>
    <cellStyle name="Bad 3" xfId="484"/>
    <cellStyle name="Bad 4" xfId="485"/>
    <cellStyle name="Bad 5" xfId="486"/>
    <cellStyle name="Bilješka 1" xfId="487"/>
    <cellStyle name="Bilješka 10" xfId="488"/>
    <cellStyle name="Bilješka 11" xfId="489"/>
    <cellStyle name="Bilješka 12" xfId="490"/>
    <cellStyle name="Bilješka 13" xfId="491"/>
    <cellStyle name="Bilješka 14" xfId="492"/>
    <cellStyle name="Bilješka 15" xfId="493"/>
    <cellStyle name="Bilješka 16" xfId="494"/>
    <cellStyle name="Bilješka 17" xfId="495"/>
    <cellStyle name="Bilješka 18" xfId="496"/>
    <cellStyle name="Bilješka 19" xfId="497"/>
    <cellStyle name="Bilješka 2" xfId="498"/>
    <cellStyle name="Bilješka 20" xfId="499"/>
    <cellStyle name="Bilješka 3" xfId="500"/>
    <cellStyle name="Bilješka 4" xfId="501"/>
    <cellStyle name="Bilješka 5" xfId="502"/>
    <cellStyle name="Bilješka 6" xfId="503"/>
    <cellStyle name="Bilješka 7" xfId="504"/>
    <cellStyle name="Bilješka 8" xfId="505"/>
    <cellStyle name="Bilješka 9" xfId="506"/>
    <cellStyle name="Calculation" xfId="507"/>
    <cellStyle name="Calculation 1" xfId="508"/>
    <cellStyle name="Calculation 2" xfId="509"/>
    <cellStyle name="Calculation 3" xfId="510"/>
    <cellStyle name="Calculation 4" xfId="511"/>
    <cellStyle name="Check Cell" xfId="512"/>
    <cellStyle name="Check Cell 1" xfId="513"/>
    <cellStyle name="Check Cell 2" xfId="514"/>
    <cellStyle name="Check Cell 3" xfId="515"/>
    <cellStyle name="Check Cell 4" xfId="516"/>
    <cellStyle name="Dobro 1" xfId="517"/>
    <cellStyle name="Dobro 10" xfId="518"/>
    <cellStyle name="Dobro 11" xfId="519"/>
    <cellStyle name="Dobro 12" xfId="520"/>
    <cellStyle name="Dobro 13" xfId="521"/>
    <cellStyle name="Dobro 14" xfId="522"/>
    <cellStyle name="Dobro 15" xfId="523"/>
    <cellStyle name="Dobro 16" xfId="524"/>
    <cellStyle name="Dobro 17" xfId="525"/>
    <cellStyle name="Dobro 18" xfId="526"/>
    <cellStyle name="Dobro 19" xfId="527"/>
    <cellStyle name="Dobro 2" xfId="528"/>
    <cellStyle name="Dobro 20" xfId="529"/>
    <cellStyle name="Dobro 3" xfId="530"/>
    <cellStyle name="Dobro 4" xfId="531"/>
    <cellStyle name="Dobro 5" xfId="532"/>
    <cellStyle name="Dobro 6" xfId="533"/>
    <cellStyle name="Dobro 7" xfId="534"/>
    <cellStyle name="Dobro 8" xfId="535"/>
    <cellStyle name="Dobro 9" xfId="536"/>
    <cellStyle name="Excel_BuiltIn_Loše" xfId="537"/>
    <cellStyle name="Excel_BuiltIn_Neutralno" xfId="538"/>
    <cellStyle name="Explanatory Text" xfId="539"/>
    <cellStyle name="Explanatory Text 1" xfId="540"/>
    <cellStyle name="Explanatory Text 2" xfId="541"/>
    <cellStyle name="Explanatory Text 3" xfId="542"/>
    <cellStyle name="Explanatory Text 4" xfId="543"/>
    <cellStyle name="Good 1" xfId="544"/>
    <cellStyle name="Good 2" xfId="545"/>
    <cellStyle name="Good 3" xfId="546"/>
    <cellStyle name="Good 4" xfId="547"/>
    <cellStyle name="Heading 1 1" xfId="548"/>
    <cellStyle name="Heading 1 2" xfId="549"/>
    <cellStyle name="Heading 1 3" xfId="550"/>
    <cellStyle name="Heading 1 4" xfId="551"/>
    <cellStyle name="Heading 1 5" xfId="552"/>
    <cellStyle name="Heading 2 1" xfId="553"/>
    <cellStyle name="Heading 2 2" xfId="554"/>
    <cellStyle name="Heading 2 3" xfId="555"/>
    <cellStyle name="Heading 2 4" xfId="556"/>
    <cellStyle name="Heading 2 5" xfId="557"/>
    <cellStyle name="Heading 3" xfId="558"/>
    <cellStyle name="Heading 3 1" xfId="559"/>
    <cellStyle name="Heading 3 2" xfId="560"/>
    <cellStyle name="Heading 3 3" xfId="561"/>
    <cellStyle name="Heading 3 4" xfId="562"/>
    <cellStyle name="Heading 4" xfId="563"/>
    <cellStyle name="Heading 4 1" xfId="564"/>
    <cellStyle name="Heading 4 2" xfId="565"/>
    <cellStyle name="Heading 4 3" xfId="566"/>
    <cellStyle name="Heading 4 4" xfId="567"/>
    <cellStyle name="Input" xfId="568"/>
    <cellStyle name="Input 1" xfId="569"/>
    <cellStyle name="Input 2" xfId="570"/>
    <cellStyle name="Input 3" xfId="571"/>
    <cellStyle name="Input 4" xfId="572"/>
    <cellStyle name="Isticanje1 1" xfId="573"/>
    <cellStyle name="Isticanje1 10" xfId="574"/>
    <cellStyle name="Isticanje1 11" xfId="575"/>
    <cellStyle name="Isticanje1 12" xfId="576"/>
    <cellStyle name="Isticanje1 13" xfId="577"/>
    <cellStyle name="Isticanje1 14" xfId="578"/>
    <cellStyle name="Isticanje1 15" xfId="579"/>
    <cellStyle name="Isticanje1 16" xfId="580"/>
    <cellStyle name="Isticanje1 17" xfId="581"/>
    <cellStyle name="Isticanje1 18" xfId="582"/>
    <cellStyle name="Isticanje1 19" xfId="583"/>
    <cellStyle name="Isticanje1 2" xfId="584"/>
    <cellStyle name="Isticanje1 20" xfId="585"/>
    <cellStyle name="Isticanje1 3" xfId="586"/>
    <cellStyle name="Isticanje1 4" xfId="587"/>
    <cellStyle name="Isticanje1 5" xfId="588"/>
    <cellStyle name="Isticanje1 6" xfId="589"/>
    <cellStyle name="Isticanje1 7" xfId="590"/>
    <cellStyle name="Isticanje1 8" xfId="591"/>
    <cellStyle name="Isticanje1 9" xfId="592"/>
    <cellStyle name="Isticanje2 1" xfId="593"/>
    <cellStyle name="Isticanje2 10" xfId="594"/>
    <cellStyle name="Isticanje2 11" xfId="595"/>
    <cellStyle name="Isticanje2 12" xfId="596"/>
    <cellStyle name="Isticanje2 13" xfId="597"/>
    <cellStyle name="Isticanje2 14" xfId="598"/>
    <cellStyle name="Isticanje2 15" xfId="599"/>
    <cellStyle name="Isticanje2 16" xfId="600"/>
    <cellStyle name="Isticanje2 17" xfId="601"/>
    <cellStyle name="Isticanje2 18" xfId="602"/>
    <cellStyle name="Isticanje2 19" xfId="603"/>
    <cellStyle name="Isticanje2 2" xfId="604"/>
    <cellStyle name="Isticanje2 20" xfId="605"/>
    <cellStyle name="Isticanje2 3" xfId="606"/>
    <cellStyle name="Isticanje2 4" xfId="607"/>
    <cellStyle name="Isticanje2 5" xfId="608"/>
    <cellStyle name="Isticanje2 6" xfId="609"/>
    <cellStyle name="Isticanje2 7" xfId="610"/>
    <cellStyle name="Isticanje2 8" xfId="611"/>
    <cellStyle name="Isticanje2 9" xfId="612"/>
    <cellStyle name="Isticanje3 1" xfId="613"/>
    <cellStyle name="Isticanje3 10" xfId="614"/>
    <cellStyle name="Isticanje3 11" xfId="615"/>
    <cellStyle name="Isticanje3 12" xfId="616"/>
    <cellStyle name="Isticanje3 13" xfId="617"/>
    <cellStyle name="Isticanje3 14" xfId="618"/>
    <cellStyle name="Isticanje3 15" xfId="619"/>
    <cellStyle name="Isticanje3 16" xfId="620"/>
    <cellStyle name="Isticanje3 17" xfId="621"/>
    <cellStyle name="Isticanje3 18" xfId="622"/>
    <cellStyle name="Isticanje3 19" xfId="623"/>
    <cellStyle name="Isticanje3 2" xfId="624"/>
    <cellStyle name="Isticanje3 20" xfId="625"/>
    <cellStyle name="Isticanje3 3" xfId="626"/>
    <cellStyle name="Isticanje3 4" xfId="627"/>
    <cellStyle name="Isticanje3 5" xfId="628"/>
    <cellStyle name="Isticanje3 6" xfId="629"/>
    <cellStyle name="Isticanje3 7" xfId="630"/>
    <cellStyle name="Isticanje3 8" xfId="631"/>
    <cellStyle name="Isticanje3 9" xfId="632"/>
    <cellStyle name="Isticanje4 1" xfId="633"/>
    <cellStyle name="Isticanje4 10" xfId="634"/>
    <cellStyle name="Isticanje4 11" xfId="635"/>
    <cellStyle name="Isticanje4 12" xfId="636"/>
    <cellStyle name="Isticanje4 13" xfId="637"/>
    <cellStyle name="Isticanje4 14" xfId="638"/>
    <cellStyle name="Isticanje4 15" xfId="639"/>
    <cellStyle name="Isticanje4 16" xfId="640"/>
    <cellStyle name="Isticanje4 17" xfId="641"/>
    <cellStyle name="Isticanje4 18" xfId="642"/>
    <cellStyle name="Isticanje4 19" xfId="643"/>
    <cellStyle name="Isticanje4 2" xfId="644"/>
    <cellStyle name="Isticanje4 20" xfId="645"/>
    <cellStyle name="Isticanje4 3" xfId="646"/>
    <cellStyle name="Isticanje4 4" xfId="647"/>
    <cellStyle name="Isticanje4 5" xfId="648"/>
    <cellStyle name="Isticanje4 6" xfId="649"/>
    <cellStyle name="Isticanje4 7" xfId="650"/>
    <cellStyle name="Isticanje4 8" xfId="651"/>
    <cellStyle name="Isticanje4 9" xfId="652"/>
    <cellStyle name="Isticanje5 1" xfId="653"/>
    <cellStyle name="Isticanje5 10" xfId="654"/>
    <cellStyle name="Isticanje5 11" xfId="655"/>
    <cellStyle name="Isticanje5 12" xfId="656"/>
    <cellStyle name="Isticanje5 13" xfId="657"/>
    <cellStyle name="Isticanje5 14" xfId="658"/>
    <cellStyle name="Isticanje5 15" xfId="659"/>
    <cellStyle name="Isticanje5 16" xfId="660"/>
    <cellStyle name="Isticanje5 17" xfId="661"/>
    <cellStyle name="Isticanje5 18" xfId="662"/>
    <cellStyle name="Isticanje5 19" xfId="663"/>
    <cellStyle name="Isticanje5 2" xfId="664"/>
    <cellStyle name="Isticanje5 20" xfId="665"/>
    <cellStyle name="Isticanje5 3" xfId="666"/>
    <cellStyle name="Isticanje5 4" xfId="667"/>
    <cellStyle name="Isticanje5 5" xfId="668"/>
    <cellStyle name="Isticanje5 6" xfId="669"/>
    <cellStyle name="Isticanje5 7" xfId="670"/>
    <cellStyle name="Isticanje5 8" xfId="671"/>
    <cellStyle name="Isticanje5 9" xfId="672"/>
    <cellStyle name="Isticanje6 1" xfId="673"/>
    <cellStyle name="Isticanje6 10" xfId="674"/>
    <cellStyle name="Isticanje6 11" xfId="675"/>
    <cellStyle name="Isticanje6 12" xfId="676"/>
    <cellStyle name="Isticanje6 13" xfId="677"/>
    <cellStyle name="Isticanje6 14" xfId="678"/>
    <cellStyle name="Isticanje6 15" xfId="679"/>
    <cellStyle name="Isticanje6 16" xfId="680"/>
    <cellStyle name="Isticanje6 17" xfId="681"/>
    <cellStyle name="Isticanje6 18" xfId="682"/>
    <cellStyle name="Isticanje6 19" xfId="683"/>
    <cellStyle name="Isticanje6 2" xfId="684"/>
    <cellStyle name="Isticanje6 20" xfId="685"/>
    <cellStyle name="Isticanje6 3" xfId="686"/>
    <cellStyle name="Isticanje6 4" xfId="687"/>
    <cellStyle name="Isticanje6 5" xfId="688"/>
    <cellStyle name="Isticanje6 6" xfId="689"/>
    <cellStyle name="Isticanje6 7" xfId="690"/>
    <cellStyle name="Isticanje6 8" xfId="691"/>
    <cellStyle name="Isticanje6 9" xfId="692"/>
    <cellStyle name="Izlaz 1" xfId="693"/>
    <cellStyle name="Izlaz 10" xfId="694"/>
    <cellStyle name="Izlaz 11" xfId="695"/>
    <cellStyle name="Izlaz 12" xfId="696"/>
    <cellStyle name="Izlaz 13" xfId="697"/>
    <cellStyle name="Izlaz 14" xfId="698"/>
    <cellStyle name="Izlaz 15" xfId="699"/>
    <cellStyle name="Izlaz 16" xfId="700"/>
    <cellStyle name="Izlaz 17" xfId="701"/>
    <cellStyle name="Izlaz 18" xfId="702"/>
    <cellStyle name="Izlaz 19" xfId="703"/>
    <cellStyle name="Izlaz 2" xfId="704"/>
    <cellStyle name="Izlaz 20" xfId="705"/>
    <cellStyle name="Izlaz 3" xfId="706"/>
    <cellStyle name="Izlaz 4" xfId="707"/>
    <cellStyle name="Izlaz 5" xfId="708"/>
    <cellStyle name="Izlaz 6" xfId="709"/>
    <cellStyle name="Izlaz 7" xfId="710"/>
    <cellStyle name="Izlaz 8" xfId="711"/>
    <cellStyle name="Izlaz 9" xfId="712"/>
    <cellStyle name="Izračun 1" xfId="713"/>
    <cellStyle name="Izračun 10" xfId="714"/>
    <cellStyle name="Izračun 11" xfId="715"/>
    <cellStyle name="Izračun 12" xfId="716"/>
    <cellStyle name="Izračun 13" xfId="717"/>
    <cellStyle name="Izračun 14" xfId="718"/>
    <cellStyle name="Izračun 15" xfId="719"/>
    <cellStyle name="Izračun 16" xfId="720"/>
    <cellStyle name="Izračun 17" xfId="721"/>
    <cellStyle name="Izračun 18" xfId="722"/>
    <cellStyle name="Izračun 19" xfId="723"/>
    <cellStyle name="Izračun 2" xfId="724"/>
    <cellStyle name="Izračun 20" xfId="725"/>
    <cellStyle name="Izračun 3" xfId="726"/>
    <cellStyle name="Izračun 4" xfId="727"/>
    <cellStyle name="Izračun 5" xfId="728"/>
    <cellStyle name="Izračun 6" xfId="729"/>
    <cellStyle name="Izračun 7" xfId="730"/>
    <cellStyle name="Izračun 8" xfId="731"/>
    <cellStyle name="Izračun 9" xfId="732"/>
    <cellStyle name="kolona B" xfId="733"/>
    <cellStyle name="Linked Cell" xfId="734"/>
    <cellStyle name="Linked Cell 1" xfId="735"/>
    <cellStyle name="Linked Cell 2" xfId="736"/>
    <cellStyle name="Linked Cell 3" xfId="737"/>
    <cellStyle name="Linked Cell 4" xfId="738"/>
    <cellStyle name="Loše 1" xfId="739"/>
    <cellStyle name="Loše 10" xfId="740"/>
    <cellStyle name="Loše 11" xfId="741"/>
    <cellStyle name="Loše 12" xfId="742"/>
    <cellStyle name="Loše 13" xfId="743"/>
    <cellStyle name="Loše 14" xfId="744"/>
    <cellStyle name="Loše 15" xfId="745"/>
    <cellStyle name="Loše 16" xfId="746"/>
    <cellStyle name="Loše 17" xfId="747"/>
    <cellStyle name="Loše 18" xfId="748"/>
    <cellStyle name="Loše 19" xfId="749"/>
    <cellStyle name="Loše 2" xfId="750"/>
    <cellStyle name="Loše 20" xfId="751"/>
    <cellStyle name="Loše 3" xfId="752"/>
    <cellStyle name="Loše 4" xfId="753"/>
    <cellStyle name="Loše 5" xfId="754"/>
    <cellStyle name="Loše 6" xfId="755"/>
    <cellStyle name="Loše 7" xfId="756"/>
    <cellStyle name="Loše 8" xfId="757"/>
    <cellStyle name="Loše 9" xfId="758"/>
    <cellStyle name="Naslov 1 1" xfId="759"/>
    <cellStyle name="Naslov 1 1 1" xfId="760"/>
    <cellStyle name="Naslov 1 10" xfId="761"/>
    <cellStyle name="Naslov 1 11" xfId="762"/>
    <cellStyle name="Naslov 1 12" xfId="763"/>
    <cellStyle name="Naslov 1 13" xfId="764"/>
    <cellStyle name="Naslov 1 14" xfId="765"/>
    <cellStyle name="Naslov 1 15" xfId="766"/>
    <cellStyle name="Naslov 1 16" xfId="767"/>
    <cellStyle name="Naslov 1 17" xfId="768"/>
    <cellStyle name="Naslov 1 18" xfId="769"/>
    <cellStyle name="Naslov 1 19" xfId="770"/>
    <cellStyle name="Naslov 1 2" xfId="771"/>
    <cellStyle name="Naslov 1 20" xfId="772"/>
    <cellStyle name="Naslov 1 21" xfId="773"/>
    <cellStyle name="Naslov 1 3" xfId="774"/>
    <cellStyle name="Naslov 1 4" xfId="775"/>
    <cellStyle name="Naslov 1 5" xfId="776"/>
    <cellStyle name="Naslov 1 6" xfId="777"/>
    <cellStyle name="Naslov 1 7" xfId="778"/>
    <cellStyle name="Naslov 1 8" xfId="779"/>
    <cellStyle name="Naslov 1 9" xfId="780"/>
    <cellStyle name="Naslov 10" xfId="781"/>
    <cellStyle name="Naslov 11" xfId="782"/>
    <cellStyle name="Naslov 12" xfId="783"/>
    <cellStyle name="Naslov 13" xfId="784"/>
    <cellStyle name="Naslov 14" xfId="785"/>
    <cellStyle name="Naslov 15" xfId="786"/>
    <cellStyle name="Naslov 16" xfId="787"/>
    <cellStyle name="Naslov 17" xfId="788"/>
    <cellStyle name="Naslov 18" xfId="789"/>
    <cellStyle name="Naslov 19" xfId="790"/>
    <cellStyle name="Naslov 2 1" xfId="791"/>
    <cellStyle name="Naslov 2 10" xfId="792"/>
    <cellStyle name="Naslov 2 11" xfId="793"/>
    <cellStyle name="Naslov 2 12" xfId="794"/>
    <cellStyle name="Naslov 2 13" xfId="795"/>
    <cellStyle name="Naslov 2 14" xfId="796"/>
    <cellStyle name="Naslov 2 15" xfId="797"/>
    <cellStyle name="Naslov 2 16" xfId="798"/>
    <cellStyle name="Naslov 2 17" xfId="799"/>
    <cellStyle name="Naslov 2 18" xfId="800"/>
    <cellStyle name="Naslov 2 19" xfId="801"/>
    <cellStyle name="Naslov 2 2" xfId="802"/>
    <cellStyle name="Naslov 2 20" xfId="803"/>
    <cellStyle name="Naslov 2 3" xfId="804"/>
    <cellStyle name="Naslov 2 4" xfId="805"/>
    <cellStyle name="Naslov 2 5" xfId="806"/>
    <cellStyle name="Naslov 2 6" xfId="807"/>
    <cellStyle name="Naslov 2 7" xfId="808"/>
    <cellStyle name="Naslov 2 8" xfId="809"/>
    <cellStyle name="Naslov 2 9" xfId="810"/>
    <cellStyle name="Naslov 20" xfId="811"/>
    <cellStyle name="Naslov 21" xfId="812"/>
    <cellStyle name="Naslov 22" xfId="813"/>
    <cellStyle name="Naslov 23" xfId="814"/>
    <cellStyle name="Naslov 24" xfId="815"/>
    <cellStyle name="Naslov 3 1" xfId="816"/>
    <cellStyle name="Naslov 3 10" xfId="817"/>
    <cellStyle name="Naslov 3 11" xfId="818"/>
    <cellStyle name="Naslov 3 12" xfId="819"/>
    <cellStyle name="Naslov 3 13" xfId="820"/>
    <cellStyle name="Naslov 3 14" xfId="821"/>
    <cellStyle name="Naslov 3 15" xfId="822"/>
    <cellStyle name="Naslov 3 16" xfId="823"/>
    <cellStyle name="Naslov 3 17" xfId="824"/>
    <cellStyle name="Naslov 3 18" xfId="825"/>
    <cellStyle name="Naslov 3 19" xfId="826"/>
    <cellStyle name="Naslov 3 2" xfId="827"/>
    <cellStyle name="Naslov 3 20" xfId="828"/>
    <cellStyle name="Naslov 3 3" xfId="829"/>
    <cellStyle name="Naslov 3 4" xfId="830"/>
    <cellStyle name="Naslov 3 5" xfId="831"/>
    <cellStyle name="Naslov 3 6" xfId="832"/>
    <cellStyle name="Naslov 3 7" xfId="833"/>
    <cellStyle name="Naslov 3 8" xfId="834"/>
    <cellStyle name="Naslov 3 9" xfId="835"/>
    <cellStyle name="Naslov 4 1" xfId="836"/>
    <cellStyle name="Naslov 4 10" xfId="837"/>
    <cellStyle name="Naslov 4 11" xfId="838"/>
    <cellStyle name="Naslov 4 12" xfId="839"/>
    <cellStyle name="Naslov 4 13" xfId="840"/>
    <cellStyle name="Naslov 4 14" xfId="841"/>
    <cellStyle name="Naslov 4 15" xfId="842"/>
    <cellStyle name="Naslov 4 16" xfId="843"/>
    <cellStyle name="Naslov 4 17" xfId="844"/>
    <cellStyle name="Naslov 4 18" xfId="845"/>
    <cellStyle name="Naslov 4 19" xfId="846"/>
    <cellStyle name="Naslov 4 2" xfId="847"/>
    <cellStyle name="Naslov 4 20" xfId="848"/>
    <cellStyle name="Naslov 4 3" xfId="849"/>
    <cellStyle name="Naslov 4 4" xfId="850"/>
    <cellStyle name="Naslov 4 5" xfId="851"/>
    <cellStyle name="Naslov 4 6" xfId="852"/>
    <cellStyle name="Naslov 4 7" xfId="853"/>
    <cellStyle name="Naslov 4 8" xfId="854"/>
    <cellStyle name="Naslov 4 9" xfId="855"/>
    <cellStyle name="Naslov 5" xfId="856"/>
    <cellStyle name="Naslov 6" xfId="857"/>
    <cellStyle name="Naslov 7" xfId="858"/>
    <cellStyle name="Naslov 8" xfId="859"/>
    <cellStyle name="Naslov 9" xfId="860"/>
    <cellStyle name="Neutral 1" xfId="861"/>
    <cellStyle name="Neutral 2" xfId="862"/>
    <cellStyle name="Neutral 3" xfId="863"/>
    <cellStyle name="Neutral 4" xfId="864"/>
    <cellStyle name="Neutral 5" xfId="865"/>
    <cellStyle name="Neutralno 1" xfId="866"/>
    <cellStyle name="Neutralno 10" xfId="867"/>
    <cellStyle name="Neutralno 11" xfId="868"/>
    <cellStyle name="Neutralno 12" xfId="869"/>
    <cellStyle name="Neutralno 13" xfId="870"/>
    <cellStyle name="Neutralno 14" xfId="871"/>
    <cellStyle name="Neutralno 15" xfId="872"/>
    <cellStyle name="Neutralno 16" xfId="873"/>
    <cellStyle name="Neutralno 17" xfId="874"/>
    <cellStyle name="Neutralno 18" xfId="875"/>
    <cellStyle name="Neutralno 19" xfId="876"/>
    <cellStyle name="Neutralno 2" xfId="877"/>
    <cellStyle name="Neutralno 20" xfId="878"/>
    <cellStyle name="Neutralno 3" xfId="879"/>
    <cellStyle name="Neutralno 4" xfId="880"/>
    <cellStyle name="Neutralno 5" xfId="881"/>
    <cellStyle name="Neutralno 6" xfId="882"/>
    <cellStyle name="Neutralno 7" xfId="883"/>
    <cellStyle name="Neutralno 8" xfId="884"/>
    <cellStyle name="Neutralno 9" xfId="885"/>
    <cellStyle name="Normal" xfId="0" builtinId="0"/>
    <cellStyle name="Normal 3" xfId="886"/>
    <cellStyle name="Note 1" xfId="887"/>
    <cellStyle name="Note 2" xfId="888"/>
    <cellStyle name="Note 3" xfId="889"/>
    <cellStyle name="Note 4" xfId="890"/>
    <cellStyle name="Obično_List1" xfId="891"/>
    <cellStyle name="Output 1" xfId="892"/>
    <cellStyle name="Output 2" xfId="893"/>
    <cellStyle name="Output 3" xfId="894"/>
    <cellStyle name="Output 4" xfId="895"/>
    <cellStyle name="Povezana ćelija 1" xfId="896"/>
    <cellStyle name="Povezana ćelija 10" xfId="897"/>
    <cellStyle name="Povezana ćelija 11" xfId="898"/>
    <cellStyle name="Povezana ćelija 12" xfId="899"/>
    <cellStyle name="Povezana ćelija 13" xfId="900"/>
    <cellStyle name="Povezana ćelija 14" xfId="901"/>
    <cellStyle name="Povezana ćelija 15" xfId="902"/>
    <cellStyle name="Povezana ćelija 16" xfId="903"/>
    <cellStyle name="Povezana ćelija 17" xfId="904"/>
    <cellStyle name="Povezana ćelija 18" xfId="905"/>
    <cellStyle name="Povezana ćelija 19" xfId="906"/>
    <cellStyle name="Povezana ćelija 2" xfId="907"/>
    <cellStyle name="Povezana ćelija 20" xfId="908"/>
    <cellStyle name="Povezana ćelija 3" xfId="909"/>
    <cellStyle name="Povezana ćelija 4" xfId="910"/>
    <cellStyle name="Povezana ćelija 5" xfId="911"/>
    <cellStyle name="Povezana ćelija 6" xfId="912"/>
    <cellStyle name="Povezana ćelija 7" xfId="913"/>
    <cellStyle name="Povezana ćelija 8" xfId="914"/>
    <cellStyle name="Povezana ćelija 9" xfId="915"/>
    <cellStyle name="Provjera ćelije 1" xfId="916"/>
    <cellStyle name="Provjera ćelije 10" xfId="917"/>
    <cellStyle name="Provjera ćelije 11" xfId="918"/>
    <cellStyle name="Provjera ćelije 12" xfId="919"/>
    <cellStyle name="Provjera ćelije 13" xfId="920"/>
    <cellStyle name="Provjera ćelije 14" xfId="921"/>
    <cellStyle name="Provjera ćelije 15" xfId="922"/>
    <cellStyle name="Provjera ćelije 16" xfId="923"/>
    <cellStyle name="Provjera ćelije 17" xfId="924"/>
    <cellStyle name="Provjera ćelije 18" xfId="925"/>
    <cellStyle name="Provjera ćelije 19" xfId="926"/>
    <cellStyle name="Provjera ćelije 2" xfId="927"/>
    <cellStyle name="Provjera ćelije 20" xfId="928"/>
    <cellStyle name="Provjera ćelije 3" xfId="929"/>
    <cellStyle name="Provjera ćelije 4" xfId="930"/>
    <cellStyle name="Provjera ćelije 5" xfId="931"/>
    <cellStyle name="Provjera ćelije 6" xfId="932"/>
    <cellStyle name="Provjera ćelije 7" xfId="933"/>
    <cellStyle name="Provjera ćelije 8" xfId="934"/>
    <cellStyle name="Provjera ćelije 9" xfId="935"/>
    <cellStyle name="Tekst objašnjenja 1" xfId="936"/>
    <cellStyle name="Tekst objašnjenja 10" xfId="937"/>
    <cellStyle name="Tekst objašnjenja 11" xfId="938"/>
    <cellStyle name="Tekst objašnjenja 12" xfId="939"/>
    <cellStyle name="Tekst objašnjenja 13" xfId="940"/>
    <cellStyle name="Tekst objašnjenja 14" xfId="941"/>
    <cellStyle name="Tekst objašnjenja 15" xfId="942"/>
    <cellStyle name="Tekst objašnjenja 16" xfId="943"/>
    <cellStyle name="Tekst objašnjenja 17" xfId="944"/>
    <cellStyle name="Tekst objašnjenja 18" xfId="945"/>
    <cellStyle name="Tekst objašnjenja 19" xfId="946"/>
    <cellStyle name="Tekst objašnjenja 2" xfId="947"/>
    <cellStyle name="Tekst objašnjenja 20" xfId="948"/>
    <cellStyle name="Tekst objašnjenja 3" xfId="949"/>
    <cellStyle name="Tekst objašnjenja 4" xfId="950"/>
    <cellStyle name="Tekst objašnjenja 5" xfId="951"/>
    <cellStyle name="Tekst objašnjenja 6" xfId="952"/>
    <cellStyle name="Tekst objašnjenja 7" xfId="953"/>
    <cellStyle name="Tekst objašnjenja 8" xfId="954"/>
    <cellStyle name="Tekst objašnjenja 9" xfId="955"/>
    <cellStyle name="Tekst upozorenja 1" xfId="956"/>
    <cellStyle name="Tekst upozorenja 10" xfId="957"/>
    <cellStyle name="Tekst upozorenja 11" xfId="958"/>
    <cellStyle name="Tekst upozorenja 12" xfId="959"/>
    <cellStyle name="Tekst upozorenja 13" xfId="960"/>
    <cellStyle name="Tekst upozorenja 14" xfId="961"/>
    <cellStyle name="Tekst upozorenja 15" xfId="962"/>
    <cellStyle name="Tekst upozorenja 16" xfId="963"/>
    <cellStyle name="Tekst upozorenja 17" xfId="964"/>
    <cellStyle name="Tekst upozorenja 18" xfId="965"/>
    <cellStyle name="Tekst upozorenja 19" xfId="966"/>
    <cellStyle name="Tekst upozorenja 2" xfId="967"/>
    <cellStyle name="Tekst upozorenja 20" xfId="968"/>
    <cellStyle name="Tekst upozorenja 3" xfId="969"/>
    <cellStyle name="Tekst upozorenja 4" xfId="970"/>
    <cellStyle name="Tekst upozorenja 5" xfId="971"/>
    <cellStyle name="Tekst upozorenja 6" xfId="972"/>
    <cellStyle name="Tekst upozorenja 7" xfId="973"/>
    <cellStyle name="Tekst upozorenja 8" xfId="974"/>
    <cellStyle name="Tekst upozorenja 9" xfId="975"/>
    <cellStyle name="Title 1" xfId="976"/>
    <cellStyle name="Title 2" xfId="977"/>
    <cellStyle name="Title 3" xfId="978"/>
    <cellStyle name="Title 4" xfId="979"/>
    <cellStyle name="Total" xfId="980"/>
    <cellStyle name="Total 1" xfId="981"/>
    <cellStyle name="Total 2" xfId="982"/>
    <cellStyle name="Total 3" xfId="983"/>
    <cellStyle name="Total 4" xfId="984"/>
    <cellStyle name="Ukupni zbroj 1" xfId="985"/>
    <cellStyle name="Ukupni zbroj 10" xfId="986"/>
    <cellStyle name="Ukupni zbroj 11" xfId="987"/>
    <cellStyle name="Ukupni zbroj 12" xfId="988"/>
    <cellStyle name="Ukupni zbroj 13" xfId="989"/>
    <cellStyle name="Ukupni zbroj 14" xfId="990"/>
    <cellStyle name="Ukupni zbroj 15" xfId="991"/>
    <cellStyle name="Ukupni zbroj 16" xfId="992"/>
    <cellStyle name="Ukupni zbroj 17" xfId="993"/>
    <cellStyle name="Ukupni zbroj 18" xfId="994"/>
    <cellStyle name="Ukupni zbroj 19" xfId="995"/>
    <cellStyle name="Ukupni zbroj 2" xfId="996"/>
    <cellStyle name="Ukupni zbroj 20" xfId="997"/>
    <cellStyle name="Ukupni zbroj 3" xfId="998"/>
    <cellStyle name="Ukupni zbroj 4" xfId="999"/>
    <cellStyle name="Ukupni zbroj 5" xfId="1000"/>
    <cellStyle name="Ukupni zbroj 6" xfId="1001"/>
    <cellStyle name="Ukupni zbroj 7" xfId="1002"/>
    <cellStyle name="Ukupni zbroj 8" xfId="1003"/>
    <cellStyle name="Ukupni zbroj 9" xfId="1004"/>
    <cellStyle name="Unos 1" xfId="1005"/>
    <cellStyle name="Unos 10" xfId="1006"/>
    <cellStyle name="Unos 11" xfId="1007"/>
    <cellStyle name="Unos 12" xfId="1008"/>
    <cellStyle name="Unos 13" xfId="1009"/>
    <cellStyle name="Unos 14" xfId="1010"/>
    <cellStyle name="Unos 15" xfId="1011"/>
    <cellStyle name="Unos 16" xfId="1012"/>
    <cellStyle name="Unos 17" xfId="1013"/>
    <cellStyle name="Unos 18" xfId="1014"/>
    <cellStyle name="Unos 19" xfId="1015"/>
    <cellStyle name="Unos 2" xfId="1016"/>
    <cellStyle name="Unos 20" xfId="1017"/>
    <cellStyle name="Unos 3" xfId="1018"/>
    <cellStyle name="Unos 4" xfId="1019"/>
    <cellStyle name="Unos 5" xfId="1020"/>
    <cellStyle name="Unos 6" xfId="1021"/>
    <cellStyle name="Unos 7" xfId="1022"/>
    <cellStyle name="Unos 8" xfId="1023"/>
    <cellStyle name="Unos 9" xfId="1024"/>
    <cellStyle name="Warning Text 1" xfId="1025"/>
    <cellStyle name="Warning Text 2" xfId="1026"/>
    <cellStyle name="Warning Text 3" xfId="1027"/>
    <cellStyle name="Warning Text 4" xfId="1028"/>
    <cellStyle name="Warning Text 8 4" xfId="10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66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65490"/>
  <sheetViews>
    <sheetView tabSelected="1" view="pageBreakPreview" zoomScale="115" zoomScaleNormal="120" zoomScaleSheetLayoutView="115" workbookViewId="0">
      <selection activeCell="H13" sqref="H13"/>
    </sheetView>
  </sheetViews>
  <sheetFormatPr defaultColWidth="11" defaultRowHeight="15.75" customHeight="1"/>
  <cols>
    <col min="1" max="1" width="3.19921875" style="1" customWidth="1"/>
    <col min="2" max="2" width="3.19921875" style="2" customWidth="1"/>
    <col min="3" max="3" width="3.19921875" style="3" customWidth="1"/>
    <col min="4" max="4" width="3.19921875" style="4" customWidth="1"/>
    <col min="5" max="5" width="37.59765625" style="5" customWidth="1"/>
    <col min="6" max="6" width="7.09765625" style="6" customWidth="1"/>
    <col min="7" max="7" width="5.5" style="6" customWidth="1"/>
    <col min="8" max="8" width="10.69921875" style="7" customWidth="1"/>
    <col min="9" max="9" width="16.09765625" style="7" customWidth="1"/>
    <col min="10" max="10" width="2.19921875" customWidth="1"/>
  </cols>
  <sheetData>
    <row r="1" spans="1:9" ht="25.65" customHeight="1">
      <c r="D1" s="8"/>
      <c r="E1" s="58" t="s">
        <v>37</v>
      </c>
      <c r="F1" s="58"/>
      <c r="G1" s="58"/>
      <c r="H1" s="58"/>
      <c r="I1" s="9" t="s">
        <v>38</v>
      </c>
    </row>
    <row r="2" spans="1:9" ht="15.75" customHeight="1">
      <c r="D2" s="8"/>
      <c r="E2" s="59" t="s">
        <v>41</v>
      </c>
      <c r="F2" s="59"/>
      <c r="G2" s="59"/>
      <c r="H2" s="59"/>
      <c r="I2" s="9" t="s">
        <v>39</v>
      </c>
    </row>
    <row r="3" spans="1:9" ht="12.75" customHeight="1" thickBot="1">
      <c r="A3" s="10"/>
      <c r="B3" s="11"/>
      <c r="C3" s="12"/>
      <c r="D3" s="13"/>
      <c r="E3" s="60" t="s">
        <v>0</v>
      </c>
      <c r="F3" s="60"/>
      <c r="G3" s="60"/>
      <c r="H3" s="60"/>
      <c r="I3" s="14" t="s">
        <v>40</v>
      </c>
    </row>
    <row r="4" spans="1:9" ht="30">
      <c r="A4" s="15" t="s">
        <v>1</v>
      </c>
      <c r="B4" s="16" t="s">
        <v>2</v>
      </c>
      <c r="C4" s="17" t="s">
        <v>3</v>
      </c>
      <c r="D4" s="15" t="s">
        <v>4</v>
      </c>
      <c r="E4" s="18" t="s">
        <v>5</v>
      </c>
      <c r="F4" s="19" t="s">
        <v>6</v>
      </c>
      <c r="G4" s="20" t="s">
        <v>7</v>
      </c>
      <c r="H4" s="21" t="s">
        <v>8</v>
      </c>
      <c r="I4" s="21"/>
    </row>
    <row r="5" spans="1:9" ht="12.75" customHeight="1">
      <c r="D5" s="1"/>
      <c r="E5" s="22"/>
      <c r="F5" s="23"/>
      <c r="G5" s="23"/>
      <c r="H5" s="23"/>
      <c r="I5" s="24"/>
    </row>
    <row r="6" spans="1:9" ht="12.75" customHeight="1">
      <c r="A6" s="25"/>
      <c r="B6" s="26" t="s">
        <v>9</v>
      </c>
      <c r="C6" s="27"/>
      <c r="D6" s="61" t="s">
        <v>10</v>
      </c>
      <c r="E6" s="61"/>
      <c r="F6" s="61"/>
      <c r="G6" s="61"/>
      <c r="H6" s="61"/>
      <c r="I6" s="61" t="str">
        <f>IF(G6*H6&lt;&gt;0,G6*H6,"")</f>
        <v/>
      </c>
    </row>
    <row r="7" spans="1:9" ht="5.7" customHeight="1">
      <c r="D7" s="28"/>
      <c r="E7" s="22"/>
      <c r="F7" s="23"/>
      <c r="G7" s="23"/>
      <c r="H7" s="29"/>
      <c r="I7" s="24"/>
    </row>
    <row r="8" spans="1:9" ht="17.100000000000001" customHeight="1">
      <c r="A8" s="30"/>
      <c r="B8" s="30"/>
      <c r="C8" s="30"/>
      <c r="D8" s="30"/>
      <c r="E8" s="30"/>
      <c r="F8" s="31"/>
      <c r="G8" s="32"/>
      <c r="I8" s="33"/>
    </row>
    <row r="9" spans="1:9" ht="17.100000000000001" customHeight="1">
      <c r="A9" s="2"/>
      <c r="B9" s="2" t="str">
        <f>$B$6</f>
        <v>A.</v>
      </c>
      <c r="C9" s="3">
        <f>COUNT($C$8:$C8)+1</f>
        <v>1</v>
      </c>
      <c r="D9" s="30"/>
      <c r="E9" s="34" t="s">
        <v>11</v>
      </c>
      <c r="G9" s="35"/>
      <c r="I9" s="36"/>
    </row>
    <row r="10" spans="1:9" ht="66">
      <c r="A10" s="30"/>
      <c r="D10" s="37">
        <v>1</v>
      </c>
      <c r="E10" s="38" t="s">
        <v>12</v>
      </c>
      <c r="F10" s="6" t="s">
        <v>14</v>
      </c>
      <c r="G10" s="35">
        <v>1</v>
      </c>
      <c r="I10" s="36" t="str">
        <f>IF(G10*H10&lt;&gt;0,G10*H10,"")</f>
        <v/>
      </c>
    </row>
    <row r="11" spans="1:9" ht="17.100000000000001" customHeight="1">
      <c r="A11"/>
      <c r="B11"/>
      <c r="C11"/>
      <c r="D11"/>
      <c r="E11"/>
      <c r="F11"/>
      <c r="G11"/>
      <c r="H11"/>
      <c r="I11" s="36"/>
    </row>
    <row r="12" spans="1:9" ht="17.100000000000001" customHeight="1">
      <c r="A12" s="2"/>
      <c r="B12" s="2" t="str">
        <f>$B$6</f>
        <v>A.</v>
      </c>
      <c r="C12" s="3">
        <f>COUNT($C$8:$C11)+1</f>
        <v>2</v>
      </c>
      <c r="D12" s="30"/>
      <c r="E12" s="34" t="s">
        <v>15</v>
      </c>
      <c r="F12"/>
      <c r="G12"/>
      <c r="H12"/>
      <c r="I12"/>
    </row>
    <row r="13" spans="1:9" ht="25.35" customHeight="1">
      <c r="A13" s="30"/>
      <c r="D13" s="30"/>
      <c r="E13" s="5" t="s">
        <v>16</v>
      </c>
      <c r="F13" s="6" t="s">
        <v>14</v>
      </c>
      <c r="G13" s="35">
        <v>2</v>
      </c>
      <c r="I13" s="36" t="str">
        <f>IF(G13*H13&lt;&gt;0,G13*H13,"")</f>
        <v/>
      </c>
    </row>
    <row r="14" spans="1:9" ht="17.100000000000001" customHeight="1">
      <c r="A14" s="30"/>
      <c r="B14" s="30"/>
      <c r="C14" s="30"/>
      <c r="D14" s="30"/>
      <c r="E14" s="39"/>
      <c r="G14" s="40"/>
      <c r="I14" s="36"/>
    </row>
    <row r="15" spans="1:9" ht="17.100000000000001" customHeight="1">
      <c r="A15" s="2"/>
      <c r="B15" s="2" t="str">
        <f>$B$6</f>
        <v>A.</v>
      </c>
      <c r="C15" s="3">
        <f>COUNT($C$8:$C14)+1</f>
        <v>3</v>
      </c>
      <c r="D15" s="30"/>
      <c r="E15" s="34" t="s">
        <v>17</v>
      </c>
      <c r="G15" s="40"/>
      <c r="I15" s="36"/>
    </row>
    <row r="16" spans="1:9" ht="36.6" customHeight="1">
      <c r="A16" s="30"/>
      <c r="B16" s="30"/>
      <c r="C16" s="30"/>
      <c r="D16" s="41"/>
      <c r="E16" s="5" t="s">
        <v>18</v>
      </c>
      <c r="F16" s="6" t="s">
        <v>14</v>
      </c>
      <c r="G16" s="35">
        <v>1</v>
      </c>
      <c r="I16" s="36" t="str">
        <f>IF(G16*H16&lt;&gt;0,G16*H16,"")</f>
        <v/>
      </c>
    </row>
    <row r="17" spans="1:256" ht="17.100000000000001" customHeight="1">
      <c r="A17" s="30"/>
      <c r="B17" s="30"/>
      <c r="C17" s="30"/>
      <c r="D17" s="41"/>
      <c r="G17" s="35"/>
      <c r="I17" s="36"/>
    </row>
    <row r="18" spans="1:256" ht="17.100000000000001" customHeight="1">
      <c r="A18" s="2"/>
      <c r="B18" s="2" t="str">
        <f>$B$6</f>
        <v>A.</v>
      </c>
      <c r="C18" s="3">
        <f>COUNT($C$8:$C16)+1</f>
        <v>4</v>
      </c>
      <c r="D18" s="30"/>
      <c r="E18" s="42" t="s">
        <v>19</v>
      </c>
      <c r="F18"/>
      <c r="G18"/>
      <c r="H18"/>
      <c r="I18"/>
    </row>
    <row r="19" spans="1:256" ht="76.5" customHeight="1">
      <c r="A19" s="30"/>
      <c r="D19" s="30"/>
      <c r="E19" s="39" t="s">
        <v>20</v>
      </c>
      <c r="G19" s="35"/>
      <c r="I19" s="36"/>
    </row>
    <row r="20" spans="1:256" ht="17.100000000000001" customHeight="1">
      <c r="A20" s="30"/>
      <c r="D20" s="37">
        <v>1</v>
      </c>
      <c r="E20" s="39" t="s">
        <v>21</v>
      </c>
      <c r="F20" s="6" t="s">
        <v>14</v>
      </c>
      <c r="G20" s="35">
        <v>26</v>
      </c>
      <c r="I20" s="36" t="str">
        <f>IF(G20*H20&lt;&gt;0,G20*H20,"")</f>
        <v/>
      </c>
    </row>
    <row r="21" spans="1:256" ht="17.100000000000001" customHeight="1">
      <c r="A21" s="30"/>
      <c r="D21" s="37">
        <v>2</v>
      </c>
      <c r="E21" s="39" t="s">
        <v>22</v>
      </c>
      <c r="F21" s="6" t="s">
        <v>14</v>
      </c>
      <c r="G21" s="35">
        <v>1</v>
      </c>
      <c r="I21" s="36" t="str">
        <f>IF(G21*H21&lt;&gt;0,G21*H21,"")</f>
        <v/>
      </c>
    </row>
    <row r="22" spans="1:256" ht="17.100000000000001" customHeight="1">
      <c r="A22" s="30"/>
      <c r="D22" s="37">
        <v>3</v>
      </c>
      <c r="E22" s="39" t="s">
        <v>23</v>
      </c>
      <c r="F22" s="6" t="s">
        <v>14</v>
      </c>
      <c r="G22" s="35">
        <v>4</v>
      </c>
      <c r="I22" s="36" t="str">
        <f>IF(G22*H22&lt;&gt;0,G22*H22,"")</f>
        <v/>
      </c>
    </row>
    <row r="23" spans="1:256" ht="26.25" customHeight="1">
      <c r="A23" s="30"/>
      <c r="D23" s="37">
        <v>4</v>
      </c>
      <c r="E23" s="39" t="s">
        <v>24</v>
      </c>
      <c r="F23" s="6" t="s">
        <v>14</v>
      </c>
      <c r="G23" s="35">
        <v>1</v>
      </c>
      <c r="I23" s="36" t="str">
        <f>IF(G23*H23&lt;&gt;0,G23*H23,"")</f>
        <v/>
      </c>
    </row>
    <row r="24" spans="1:256" ht="26.25" customHeight="1">
      <c r="A24" s="30"/>
      <c r="D24" s="37">
        <v>5</v>
      </c>
      <c r="E24" s="39" t="s">
        <v>25</v>
      </c>
      <c r="F24" s="6" t="s">
        <v>14</v>
      </c>
      <c r="G24" s="35">
        <v>1</v>
      </c>
      <c r="I24" s="36" t="str">
        <f>IF(G24*H24&lt;&gt;0,G24*H24,"")</f>
        <v/>
      </c>
    </row>
    <row r="25" spans="1:256" ht="17.100000000000001" customHeight="1">
      <c r="A25" s="30"/>
      <c r="B25" s="30"/>
      <c r="C25" s="30"/>
      <c r="D25" s="30"/>
      <c r="E25" s="39"/>
      <c r="G25" s="40"/>
      <c r="I25" s="36"/>
    </row>
    <row r="26" spans="1:256" ht="17.100000000000001" customHeight="1">
      <c r="A26" s="2"/>
      <c r="B26" s="2" t="str">
        <f>$B$6</f>
        <v>A.</v>
      </c>
      <c r="C26" s="3">
        <f>COUNT($C$8:$C25)+1</f>
        <v>5</v>
      </c>
      <c r="D26" s="30"/>
      <c r="E26" s="42" t="s">
        <v>46</v>
      </c>
      <c r="G26" s="35"/>
      <c r="I26" s="36"/>
    </row>
    <row r="27" spans="1:256" ht="26.4">
      <c r="A27" s="30"/>
      <c r="B27" s="30"/>
      <c r="C27" s="30"/>
      <c r="D27" s="41"/>
      <c r="E27" s="39" t="s">
        <v>45</v>
      </c>
      <c r="G27" s="35"/>
      <c r="I27" s="36"/>
    </row>
    <row r="28" spans="1:256" ht="17.100000000000001" customHeight="1">
      <c r="A28" s="30"/>
      <c r="B28" s="30"/>
      <c r="C28" s="30"/>
      <c r="D28" s="37">
        <v>1</v>
      </c>
      <c r="E28" s="43" t="s">
        <v>44</v>
      </c>
      <c r="F28" s="6" t="s">
        <v>26</v>
      </c>
      <c r="G28" s="35">
        <v>250</v>
      </c>
      <c r="I28" s="36" t="str">
        <f>IF(G28*H28&lt;&gt;0,G28*H28,"")</f>
        <v/>
      </c>
    </row>
    <row r="29" spans="1:256" ht="17.100000000000001" customHeight="1">
      <c r="A29" s="30"/>
      <c r="B29" s="30"/>
      <c r="C29" s="30"/>
      <c r="D29" s="37">
        <v>2</v>
      </c>
      <c r="E29" s="39" t="s">
        <v>27</v>
      </c>
      <c r="F29" s="6" t="s">
        <v>26</v>
      </c>
      <c r="G29" s="35">
        <v>5</v>
      </c>
      <c r="I29" s="36" t="str">
        <f>IF(G29*H29&lt;&gt;0,G29*H29,"")</f>
        <v/>
      </c>
    </row>
    <row r="30" spans="1:256" ht="17.100000000000001" customHeight="1">
      <c r="A30" s="30"/>
      <c r="B30" s="30"/>
      <c r="C30" s="30"/>
      <c r="D30" s="37">
        <v>3</v>
      </c>
      <c r="E30" s="39" t="s">
        <v>43</v>
      </c>
      <c r="F30" s="6" t="s">
        <v>26</v>
      </c>
      <c r="G30" s="35">
        <v>150</v>
      </c>
      <c r="I30" s="36" t="str">
        <f>IF(G30*H30&lt;&gt;0,G30*H30,"")</f>
        <v/>
      </c>
    </row>
    <row r="31" spans="1:256" ht="17.100000000000001" customHeight="1">
      <c r="A31" s="30"/>
      <c r="B31" s="30"/>
      <c r="C31" s="30"/>
      <c r="D31" s="37">
        <v>4</v>
      </c>
      <c r="E31" s="39" t="s">
        <v>42</v>
      </c>
      <c r="F31" s="6" t="s">
        <v>26</v>
      </c>
      <c r="G31" s="35">
        <v>100</v>
      </c>
      <c r="I31" s="36" t="str">
        <f>IF(G31*H31&lt;&gt;0,G31*H31,"")</f>
        <v/>
      </c>
    </row>
    <row r="32" spans="1:256" s="50" customFormat="1" ht="17.100000000000001" customHeight="1">
      <c r="A32" s="44"/>
      <c r="B32" s="44"/>
      <c r="C32" s="44"/>
      <c r="D32" s="44"/>
      <c r="E32" s="45"/>
      <c r="F32" s="46"/>
      <c r="G32" s="47"/>
      <c r="H32" s="48"/>
      <c r="I32" s="49"/>
      <c r="IP32"/>
      <c r="IQ32"/>
      <c r="IR32"/>
      <c r="IS32"/>
      <c r="IT32"/>
      <c r="IU32"/>
      <c r="IV32"/>
    </row>
    <row r="33" spans="1:9" ht="17.100000000000001" customHeight="1">
      <c r="A33" s="2"/>
      <c r="B33" s="2" t="str">
        <f>$B$6</f>
        <v>A.</v>
      </c>
      <c r="C33" s="3">
        <f>COUNT($C$8:$C32)+1</f>
        <v>6</v>
      </c>
      <c r="D33" s="30"/>
      <c r="E33" s="42" t="s">
        <v>47</v>
      </c>
      <c r="F33"/>
      <c r="G33"/>
      <c r="H33"/>
      <c r="I33"/>
    </row>
    <row r="34" spans="1:9" ht="25.35" customHeight="1">
      <c r="A34" s="30"/>
      <c r="B34" s="30"/>
      <c r="C34" s="30"/>
      <c r="D34" s="37">
        <v>1</v>
      </c>
      <c r="E34" s="39" t="s">
        <v>28</v>
      </c>
      <c r="F34" s="6" t="s">
        <v>14</v>
      </c>
      <c r="G34" s="35">
        <v>2</v>
      </c>
      <c r="I34" s="36" t="str">
        <f>IF(G34*H34&lt;&gt;0,G34*H34,"")</f>
        <v/>
      </c>
    </row>
    <row r="35" spans="1:9" ht="25.35" customHeight="1">
      <c r="A35" s="30"/>
      <c r="B35" s="30"/>
      <c r="C35" s="30"/>
      <c r="D35" s="37">
        <v>2</v>
      </c>
      <c r="E35" s="39" t="s">
        <v>48</v>
      </c>
      <c r="F35" s="6" t="s">
        <v>14</v>
      </c>
      <c r="G35" s="35">
        <v>16</v>
      </c>
      <c r="I35" s="36" t="str">
        <f>IF(G35*H35&lt;&gt;0,G35*H35,"")</f>
        <v/>
      </c>
    </row>
    <row r="36" spans="1:9" ht="17.100000000000001" customHeight="1">
      <c r="A36" s="30"/>
      <c r="B36" s="30"/>
      <c r="C36" s="30"/>
      <c r="D36" s="41"/>
      <c r="E36" s="51"/>
      <c r="G36" s="35"/>
      <c r="I36" s="36"/>
    </row>
    <row r="37" spans="1:9" ht="17.100000000000001" customHeight="1">
      <c r="A37" s="2"/>
      <c r="B37" s="2" t="str">
        <f>$B$6</f>
        <v>A.</v>
      </c>
      <c r="C37" s="3">
        <f>COUNT($C$8:$C36)+1</f>
        <v>7</v>
      </c>
      <c r="D37" s="30"/>
      <c r="E37" s="52" t="s">
        <v>29</v>
      </c>
      <c r="F37" s="41"/>
      <c r="G37" s="41"/>
      <c r="I37" s="33"/>
    </row>
    <row r="38" spans="1:9" ht="66">
      <c r="A38" s="30"/>
      <c r="D38" s="30"/>
      <c r="E38" s="39" t="s">
        <v>49</v>
      </c>
      <c r="F38" s="6" t="s">
        <v>14</v>
      </c>
      <c r="G38" s="6">
        <v>4</v>
      </c>
      <c r="I38" s="36" t="str">
        <f>IF(G38*H38&lt;&gt;0,G38*H38,"")</f>
        <v/>
      </c>
    </row>
    <row r="39" spans="1:9" ht="17.100000000000001" customHeight="1">
      <c r="A39" s="30"/>
      <c r="B39" s="30"/>
      <c r="C39" s="30"/>
      <c r="D39" s="53"/>
      <c r="E39" s="39"/>
      <c r="G39" s="40"/>
      <c r="I39" s="36"/>
    </row>
    <row r="40" spans="1:9" ht="17.100000000000001" customHeight="1">
      <c r="A40" s="2"/>
      <c r="B40" s="2" t="str">
        <f>$B$6</f>
        <v>A.</v>
      </c>
      <c r="C40" s="3">
        <f>COUNT($C$8:$C39)+1</f>
        <v>8</v>
      </c>
      <c r="D40" s="30"/>
      <c r="E40" s="42" t="s">
        <v>30</v>
      </c>
      <c r="F40"/>
      <c r="G40"/>
      <c r="H40"/>
      <c r="I40"/>
    </row>
    <row r="41" spans="1:9" ht="52.8">
      <c r="A41" s="30"/>
      <c r="D41" s="53"/>
      <c r="E41" s="39" t="s">
        <v>31</v>
      </c>
      <c r="F41" s="6" t="s">
        <v>13</v>
      </c>
      <c r="G41" s="40">
        <v>1</v>
      </c>
      <c r="I41" s="36" t="str">
        <f>IF(G41*H41&lt;&gt;0,G41*H41,"")</f>
        <v/>
      </c>
    </row>
    <row r="42" spans="1:9" ht="17.100000000000001" customHeight="1" thickBot="1">
      <c r="E42" s="54"/>
      <c r="F42" s="30"/>
      <c r="G42" s="30"/>
    </row>
    <row r="43" spans="1:9" ht="17.7" customHeight="1" thickBot="1">
      <c r="A43" s="55"/>
      <c r="B43" s="56"/>
      <c r="C43" s="57"/>
      <c r="D43" s="62" t="s">
        <v>32</v>
      </c>
      <c r="E43" s="62"/>
      <c r="F43" s="62"/>
      <c r="G43" s="62"/>
      <c r="H43" s="63">
        <f>SUM(I9:I42)</f>
        <v>0</v>
      </c>
      <c r="I43" s="63"/>
    </row>
    <row r="44" spans="1:9" ht="17.7" customHeight="1" thickBot="1">
      <c r="A44" s="55"/>
      <c r="B44" s="56"/>
      <c r="C44" s="57"/>
      <c r="D44" s="62" t="s">
        <v>36</v>
      </c>
      <c r="E44" s="62"/>
      <c r="F44" s="62"/>
      <c r="G44" s="62"/>
      <c r="H44" s="63">
        <f>H43*0.25</f>
        <v>0</v>
      </c>
      <c r="I44" s="63"/>
    </row>
    <row r="45" spans="1:9" ht="17.7" customHeight="1" thickBot="1">
      <c r="A45" s="55"/>
      <c r="B45" s="56"/>
      <c r="C45" s="57"/>
      <c r="D45" s="62" t="s">
        <v>35</v>
      </c>
      <c r="E45" s="62"/>
      <c r="F45" s="62"/>
      <c r="G45" s="62"/>
      <c r="H45" s="63">
        <f>H43+H44</f>
        <v>0</v>
      </c>
      <c r="I45" s="63"/>
    </row>
    <row r="47" spans="1:9" ht="17.7" customHeight="1">
      <c r="F47" s="64" t="s">
        <v>33</v>
      </c>
      <c r="G47" s="64"/>
      <c r="H47" s="64"/>
      <c r="I47" s="64" t="str">
        <f>IF(G47*H47&lt;&gt;0,G47*H47,"")</f>
        <v/>
      </c>
    </row>
    <row r="48" spans="1:9" ht="17.7" customHeight="1">
      <c r="F48" s="65" t="s">
        <v>34</v>
      </c>
      <c r="G48" s="65"/>
      <c r="H48" s="65"/>
      <c r="I48" s="65" t="str">
        <f>IF(G48*H48&lt;&gt;0,G48*H48,"")</f>
        <v/>
      </c>
    </row>
    <row r="49" ht="65.400000000000006" customHeight="1"/>
    <row r="64890" ht="12.75" customHeight="1"/>
    <row r="64891" ht="12.75" customHeight="1"/>
    <row r="64892" ht="12.75" customHeight="1"/>
    <row r="64893" ht="12.75" customHeight="1"/>
    <row r="64894" ht="12.75" customHeight="1"/>
    <row r="64895" ht="12.75" customHeight="1"/>
    <row r="64896" ht="12.75" customHeight="1"/>
    <row r="64897" ht="12.75" customHeight="1"/>
    <row r="64898" ht="12.75" customHeight="1"/>
    <row r="64899" ht="12.75" customHeight="1"/>
    <row r="64900" ht="12.75" customHeight="1"/>
    <row r="64901" ht="12.75" customHeight="1"/>
    <row r="64902" ht="12.75" customHeight="1"/>
    <row r="64903" ht="12.75" customHeight="1"/>
    <row r="64904" ht="12.75" customHeight="1"/>
    <row r="64905" ht="12.75" customHeight="1"/>
    <row r="64906" ht="12.75" customHeight="1"/>
    <row r="64907" ht="12.75" customHeight="1"/>
    <row r="64908" ht="12.75" customHeight="1"/>
    <row r="64909" ht="12.75" customHeight="1"/>
    <row r="64910" ht="12.75" customHeight="1"/>
    <row r="64911" ht="12.75" customHeight="1"/>
    <row r="64912" ht="12.75" customHeight="1"/>
    <row r="64913" ht="12.75" customHeight="1"/>
    <row r="64914" ht="12.75" customHeight="1"/>
    <row r="64915" ht="12.75" customHeight="1"/>
    <row r="64916" ht="12.75" customHeight="1"/>
    <row r="64917" ht="12.75" customHeight="1"/>
    <row r="64918" ht="12.75" customHeight="1"/>
    <row r="64919" ht="12.75" customHeight="1"/>
    <row r="64920" ht="12.75" customHeight="1"/>
    <row r="64921" ht="12.75" customHeight="1"/>
    <row r="64922" ht="12.75" customHeight="1"/>
    <row r="64923" ht="12.75" customHeight="1"/>
    <row r="64924" ht="12.75" customHeight="1"/>
    <row r="64925" ht="12.75" customHeight="1"/>
    <row r="64926" ht="12.75" customHeight="1"/>
    <row r="64927" ht="12.75" customHeight="1"/>
    <row r="64928" ht="12.75" customHeight="1"/>
    <row r="64929" ht="12.75" customHeight="1"/>
    <row r="64930" ht="12.75" customHeight="1"/>
    <row r="64931" ht="12.75" customHeight="1"/>
    <row r="64932" ht="12.75" customHeight="1"/>
    <row r="64933" ht="12.75" customHeight="1"/>
    <row r="64934" ht="12.75" customHeight="1"/>
    <row r="64935" ht="12.75" customHeight="1"/>
    <row r="64936" ht="12.75" customHeight="1"/>
    <row r="64937" ht="12.75" customHeight="1"/>
    <row r="64938" ht="12.75" customHeight="1"/>
    <row r="64939" ht="12.75" customHeight="1"/>
    <row r="64940" ht="12.75" customHeight="1"/>
    <row r="64941" ht="12.75" customHeight="1"/>
    <row r="64942" ht="12.75" customHeight="1"/>
    <row r="64943" ht="12.75" customHeight="1"/>
    <row r="64944" ht="12.75" customHeight="1"/>
    <row r="64945" ht="12.75" customHeight="1"/>
    <row r="64946" ht="12.75" customHeight="1"/>
    <row r="64947" ht="12.75" customHeight="1"/>
    <row r="64948" ht="12.75" customHeight="1"/>
    <row r="64949" ht="12.75" customHeight="1"/>
    <row r="64950" ht="12.75" customHeight="1"/>
    <row r="64951" ht="12.75" customHeight="1"/>
    <row r="64952" ht="12.75" customHeight="1"/>
    <row r="64953" ht="12.75" customHeight="1"/>
    <row r="64954" ht="12.75" customHeight="1"/>
    <row r="64955" ht="12.75" customHeight="1"/>
    <row r="64956" ht="12.75" customHeight="1"/>
    <row r="64957" ht="12.75" customHeight="1"/>
    <row r="64958" ht="12.75" customHeight="1"/>
    <row r="64959" ht="12.75" customHeight="1"/>
    <row r="64960" ht="12.75" customHeight="1"/>
    <row r="64961" ht="12.75" customHeight="1"/>
    <row r="64962" ht="12.75" customHeight="1"/>
    <row r="64963" ht="12.75" customHeight="1"/>
    <row r="64964" ht="12.75" customHeight="1"/>
    <row r="64965" ht="12.75" customHeight="1"/>
    <row r="64966" ht="12.75" customHeight="1"/>
    <row r="64967" ht="12.75" customHeight="1"/>
    <row r="64968" ht="12.75" customHeight="1"/>
    <row r="64969" ht="12.75" customHeight="1"/>
    <row r="64970" ht="12.75" customHeight="1"/>
    <row r="64971" ht="12.75" customHeight="1"/>
    <row r="64972" ht="12.75" customHeight="1"/>
    <row r="64973" ht="12.75" customHeight="1"/>
    <row r="64974" ht="12.75" customHeight="1"/>
    <row r="64975" ht="12.75" customHeight="1"/>
    <row r="64976" ht="12.75" customHeight="1"/>
    <row r="64977" ht="12.75" customHeight="1"/>
    <row r="64978" ht="12.75" customHeight="1"/>
    <row r="64979" ht="12.75" customHeight="1"/>
    <row r="64980" ht="12.75" customHeight="1"/>
    <row r="64981" ht="12.75" customHeight="1"/>
    <row r="64982" ht="12.75" customHeight="1"/>
    <row r="64983" ht="12.75" customHeight="1"/>
    <row r="64984" ht="12.75" customHeight="1"/>
    <row r="64985" ht="12.75" customHeight="1"/>
    <row r="64986" ht="12.75" customHeight="1"/>
    <row r="64987" ht="12.75" customHeight="1"/>
    <row r="64988" ht="12.75" customHeight="1"/>
    <row r="64989" ht="12.75" customHeight="1"/>
    <row r="64990" ht="12.75" customHeight="1"/>
    <row r="64991" ht="12.75" customHeight="1"/>
    <row r="64992" ht="12.75" customHeight="1"/>
    <row r="64993" ht="12.75" customHeight="1"/>
    <row r="64994" ht="12.75" customHeight="1"/>
    <row r="64995" ht="12.75" customHeight="1"/>
    <row r="64996" ht="12.75" customHeight="1"/>
    <row r="64997" ht="12.75" customHeight="1"/>
    <row r="64998" ht="12.75" customHeight="1"/>
    <row r="64999" ht="12.75" customHeight="1"/>
    <row r="65000" ht="12.75" customHeight="1"/>
    <row r="65001" ht="12.75" customHeight="1"/>
    <row r="65002" ht="12.75" customHeight="1"/>
    <row r="65003" ht="12.75" customHeight="1"/>
    <row r="65004" ht="12.75" customHeight="1"/>
    <row r="65005" ht="12.75" customHeight="1"/>
    <row r="65006" ht="12.75" customHeight="1"/>
    <row r="65007" ht="12.75" customHeight="1"/>
    <row r="65008" ht="12.75" customHeight="1"/>
    <row r="65009" ht="12.75" customHeight="1"/>
    <row r="65010" ht="12.75" customHeight="1"/>
    <row r="65011" ht="12.75" customHeight="1"/>
    <row r="65012" ht="12.75" customHeight="1"/>
    <row r="65013" ht="12.75" customHeight="1"/>
    <row r="65014" ht="12.75" customHeight="1"/>
    <row r="65015" ht="12.75" customHeight="1"/>
    <row r="65016" ht="12.75" customHeight="1"/>
    <row r="65017" ht="12.75" customHeight="1"/>
    <row r="65018" ht="12.75" customHeight="1"/>
    <row r="65019" ht="12.75" customHeight="1"/>
    <row r="65020" ht="12.75" customHeight="1"/>
    <row r="65021" ht="12.75" customHeight="1"/>
    <row r="65022" ht="12.75" customHeight="1"/>
    <row r="65023" ht="12.75" customHeight="1"/>
    <row r="65024" ht="12.75" customHeight="1"/>
    <row r="65025" ht="12.75" customHeight="1"/>
    <row r="65026" ht="12.75" customHeight="1"/>
    <row r="65027" ht="12.75" customHeight="1"/>
    <row r="65028" ht="12.75" customHeight="1"/>
    <row r="65029" ht="12.75" customHeight="1"/>
    <row r="65030" ht="12.75" customHeight="1"/>
    <row r="65031" ht="12.75" customHeight="1"/>
    <row r="65032" ht="12.75" customHeight="1"/>
    <row r="65033" ht="12.75" customHeight="1"/>
    <row r="65034" ht="12.75" customHeight="1"/>
    <row r="65035" ht="12.75" customHeight="1"/>
    <row r="65036" ht="12.75" customHeight="1"/>
    <row r="65037" ht="12.75" customHeight="1"/>
    <row r="65038" ht="12.75" customHeight="1"/>
    <row r="65039" ht="12.75" customHeight="1"/>
    <row r="65040" ht="12.75" customHeight="1"/>
    <row r="65041" ht="12.75" customHeight="1"/>
    <row r="65042" ht="12.75" customHeight="1"/>
    <row r="65043" ht="12.75" customHeight="1"/>
    <row r="65044" ht="12.75" customHeight="1"/>
    <row r="65045" ht="12.75" customHeight="1"/>
    <row r="65046" ht="12.75" customHeight="1"/>
    <row r="65047" ht="12.75" customHeight="1"/>
    <row r="65048" ht="12.75" customHeight="1"/>
    <row r="65049" ht="12.75" customHeight="1"/>
    <row r="65050" ht="12.75" customHeight="1"/>
    <row r="65051" ht="12.75" customHeight="1"/>
    <row r="65052" ht="12.75" customHeight="1"/>
    <row r="65053" ht="12.75" customHeight="1"/>
    <row r="65054" ht="12.75" customHeight="1"/>
    <row r="65055" ht="12.75" customHeight="1"/>
    <row r="65056" ht="12.75" customHeight="1"/>
    <row r="65057" ht="12.75" customHeight="1"/>
    <row r="65058" ht="12.75" customHeight="1"/>
    <row r="65059" ht="12.75" customHeight="1"/>
    <row r="65060" ht="12.75" customHeight="1"/>
    <row r="65061" ht="12.75" customHeight="1"/>
    <row r="65062" ht="12.75" customHeight="1"/>
    <row r="65063" ht="12.75" customHeight="1"/>
    <row r="65064" ht="12.75" customHeight="1"/>
    <row r="65065" ht="12.75" customHeight="1"/>
    <row r="65066" ht="12.75" customHeight="1"/>
    <row r="65067" ht="12.75" customHeight="1"/>
    <row r="65068" ht="12.75" customHeight="1"/>
    <row r="65069" ht="12.75" customHeight="1"/>
    <row r="65070" ht="12.75" customHeight="1"/>
    <row r="65071" ht="12.75" customHeight="1"/>
    <row r="65072" ht="12.75" customHeight="1"/>
    <row r="65073" ht="12.75" customHeight="1"/>
    <row r="65074" ht="12.75" customHeight="1"/>
    <row r="65075" ht="12.75" customHeight="1"/>
    <row r="65076" ht="12.75" customHeight="1"/>
    <row r="65077" ht="12.75" customHeight="1"/>
    <row r="65078" ht="12.75" customHeight="1"/>
    <row r="65079" ht="12.75" customHeight="1"/>
    <row r="65080" ht="12.75" customHeight="1"/>
    <row r="65081" ht="12.75" customHeight="1"/>
    <row r="65082" ht="12.75" customHeight="1"/>
    <row r="65083" ht="12.75" customHeight="1"/>
    <row r="65084" ht="12.75" customHeight="1"/>
    <row r="65085" ht="12.75" customHeight="1"/>
    <row r="65086" ht="12.75" customHeight="1"/>
    <row r="65087" ht="12.75" customHeight="1"/>
    <row r="65088" ht="12.75" customHeight="1"/>
    <row r="65089" ht="12.75" customHeight="1"/>
    <row r="65090" ht="12.75" customHeight="1"/>
    <row r="65091" ht="12.75" customHeight="1"/>
    <row r="65092" ht="12.75" customHeight="1"/>
    <row r="65093" ht="12.75" customHeight="1"/>
    <row r="65094" ht="12.75" customHeight="1"/>
    <row r="65095" ht="12.75" customHeight="1"/>
    <row r="65096" ht="12.75" customHeight="1"/>
    <row r="65097" ht="12.75" customHeight="1"/>
    <row r="65098" ht="12.75" customHeight="1"/>
    <row r="65099" ht="12.75" customHeight="1"/>
    <row r="65100" ht="12.75" customHeight="1"/>
    <row r="65101" ht="12.75" customHeight="1"/>
    <row r="65102" ht="12.75" customHeight="1"/>
    <row r="65103" ht="12.75" customHeight="1"/>
    <row r="65104" ht="12.75" customHeight="1"/>
    <row r="65105" ht="12.75" customHeight="1"/>
    <row r="65106" ht="12.75" customHeight="1"/>
    <row r="65107" ht="12.75" customHeight="1"/>
    <row r="65108" ht="12.75" customHeight="1"/>
    <row r="65109" ht="12.75" customHeight="1"/>
    <row r="65110" ht="12.75" customHeight="1"/>
    <row r="65111" ht="12.75" customHeight="1"/>
    <row r="65112" ht="12.75" customHeight="1"/>
    <row r="65113" ht="12.75" customHeight="1"/>
    <row r="65114" ht="12.75" customHeight="1"/>
    <row r="65115" ht="12.75" customHeight="1"/>
    <row r="65116" ht="12.75" customHeight="1"/>
    <row r="65117" ht="12.75" customHeight="1"/>
    <row r="65118" ht="12.75" customHeight="1"/>
    <row r="65119" ht="12.75" customHeight="1"/>
    <row r="65120" ht="12.75" customHeight="1"/>
    <row r="65121" ht="12.75" customHeight="1"/>
    <row r="65122" ht="12.75" customHeight="1"/>
    <row r="65123" ht="12.75" customHeight="1"/>
    <row r="65124" ht="12.75" customHeight="1"/>
    <row r="65125" ht="12.75" customHeight="1"/>
    <row r="65126" ht="12.75" customHeight="1"/>
    <row r="65127" ht="12.75" customHeight="1"/>
    <row r="65128" ht="12.75" customHeight="1"/>
    <row r="65129" ht="12.75" customHeight="1"/>
    <row r="65130" ht="12.75" customHeight="1"/>
    <row r="65131" ht="12.75" customHeight="1"/>
    <row r="65132" ht="12.75" customHeight="1"/>
    <row r="65133" ht="12.75" customHeight="1"/>
    <row r="65134" ht="12.75" customHeight="1"/>
    <row r="65135" ht="12.75" customHeight="1"/>
    <row r="65136" ht="12.75" customHeight="1"/>
    <row r="65137" ht="12.75" customHeight="1"/>
    <row r="65138" ht="12.75" customHeight="1"/>
    <row r="65139" ht="12.75" customHeight="1"/>
    <row r="65140" ht="12.75" customHeight="1"/>
    <row r="65141" ht="12.75" customHeight="1"/>
    <row r="65142" ht="12.75" customHeight="1"/>
    <row r="65143" ht="12.75" customHeight="1"/>
    <row r="65144" ht="12.75" customHeight="1"/>
    <row r="65145" ht="12.75" customHeight="1"/>
    <row r="65146" ht="12.75" customHeight="1"/>
    <row r="65147" ht="12.75" customHeight="1"/>
    <row r="65148" ht="12.75" customHeight="1"/>
    <row r="65149" ht="12.75" customHeight="1"/>
    <row r="65150" ht="12.75" customHeight="1"/>
    <row r="65151" ht="12.75" customHeight="1"/>
    <row r="65152" ht="12.75" customHeight="1"/>
    <row r="65153" ht="12.75" customHeight="1"/>
    <row r="65154" ht="12.75" customHeight="1"/>
    <row r="65155" ht="12.75" customHeight="1"/>
    <row r="65156" ht="12.75" customHeight="1"/>
    <row r="65157" ht="12.75" customHeight="1"/>
    <row r="65158" ht="12.75" customHeight="1"/>
    <row r="65159" ht="12.75" customHeight="1"/>
    <row r="65160" ht="12.75" customHeight="1"/>
    <row r="65161" ht="12.75" customHeight="1"/>
    <row r="65162" ht="12.75" customHeight="1"/>
    <row r="65163" ht="12.75" customHeight="1"/>
    <row r="65164" ht="12.75" customHeight="1"/>
    <row r="65165" ht="12.75" customHeight="1"/>
    <row r="65166" ht="12.75" customHeight="1"/>
    <row r="65167" ht="12.75" customHeight="1"/>
    <row r="65168" ht="12.75" customHeight="1"/>
    <row r="65169" ht="12.75" customHeight="1"/>
    <row r="65170" ht="12.75" customHeight="1"/>
    <row r="65171" ht="12.75" customHeight="1"/>
    <row r="65172" ht="12.75" customHeight="1"/>
    <row r="65173" ht="12.75" customHeight="1"/>
    <row r="65174" ht="12.75" customHeight="1"/>
    <row r="65175" ht="12.75" customHeight="1"/>
    <row r="65176" ht="12.75" customHeight="1"/>
    <row r="65177" ht="12.75" customHeight="1"/>
    <row r="65178" ht="12.75" customHeight="1"/>
    <row r="65179" ht="12.75" customHeight="1"/>
    <row r="65180" ht="12.75" customHeight="1"/>
    <row r="65181" ht="12.75" customHeight="1"/>
    <row r="65182" ht="12.75" customHeight="1"/>
    <row r="65183" ht="12.75" customHeight="1"/>
    <row r="65184" ht="12.75" customHeight="1"/>
    <row r="65185" ht="12.75" customHeight="1"/>
    <row r="65186" ht="12.75" customHeight="1"/>
    <row r="65187" ht="12.75" customHeight="1"/>
    <row r="65188" ht="12.75" customHeight="1"/>
    <row r="65189" ht="12.75" customHeight="1"/>
    <row r="65190" ht="12.75" customHeight="1"/>
    <row r="65191" ht="12.75" customHeight="1"/>
    <row r="65192" ht="12.75" customHeight="1"/>
    <row r="65193" ht="12.75" customHeight="1"/>
    <row r="65194" ht="12.75" customHeight="1"/>
    <row r="65195" ht="12.75" customHeight="1"/>
    <row r="65196" ht="12.75" customHeight="1"/>
    <row r="65197" ht="12.75" customHeight="1"/>
    <row r="65198" ht="12.75" customHeight="1"/>
    <row r="65199" ht="12.75" customHeight="1"/>
    <row r="65200" ht="12.75" customHeight="1"/>
    <row r="65201" ht="12.75" customHeight="1"/>
    <row r="65202" ht="12.75" customHeight="1"/>
    <row r="65203" ht="12.75" customHeight="1"/>
    <row r="65204" ht="12.75" customHeight="1"/>
    <row r="65205" ht="12.75" customHeight="1"/>
    <row r="65206" ht="12.75" customHeight="1"/>
    <row r="65207" ht="12.75" customHeight="1"/>
    <row r="65208" ht="12.75" customHeight="1"/>
    <row r="65209" ht="12.75" customHeight="1"/>
    <row r="65210" ht="12.75" customHeight="1"/>
    <row r="65211" ht="12.75" customHeight="1"/>
    <row r="65212" ht="12.75" customHeight="1"/>
    <row r="65213" ht="12.75" customHeight="1"/>
    <row r="65214" ht="12.75" customHeight="1"/>
    <row r="65215" ht="12.75" customHeight="1"/>
    <row r="65216" ht="12.75" customHeight="1"/>
    <row r="65217" ht="12.75" customHeight="1"/>
    <row r="65218" ht="12.75" customHeight="1"/>
    <row r="65219" ht="12.75" customHeight="1"/>
    <row r="65220" ht="12.75" customHeight="1"/>
    <row r="65221" ht="12.75" customHeight="1"/>
    <row r="65222" ht="12.75" customHeight="1"/>
    <row r="65223" ht="12.75" customHeight="1"/>
    <row r="65224" ht="12.75" customHeight="1"/>
    <row r="65225" ht="12.75" customHeight="1"/>
    <row r="65226" ht="12.75" customHeight="1"/>
    <row r="65227" ht="12.75" customHeight="1"/>
    <row r="65228" ht="12.75" customHeight="1"/>
    <row r="65229" ht="12.75" customHeight="1"/>
    <row r="65230" ht="12.75" customHeight="1"/>
    <row r="65231" ht="12.75" customHeight="1"/>
    <row r="65232" ht="12.75" customHeight="1"/>
    <row r="65233" ht="12.75" customHeight="1"/>
    <row r="65234" ht="12.75" customHeight="1"/>
    <row r="65235" ht="12.75" customHeight="1"/>
    <row r="65236" ht="12.75" customHeight="1"/>
    <row r="65237" ht="12.75" customHeight="1"/>
    <row r="65238" ht="12.75" customHeight="1"/>
    <row r="65239" ht="12.75" customHeight="1"/>
    <row r="65240" ht="12.75" customHeight="1"/>
    <row r="65241" ht="12.75" customHeight="1"/>
    <row r="65242" ht="12.75" customHeight="1"/>
    <row r="65243" ht="12.75" customHeight="1"/>
    <row r="65244" ht="12.75" customHeight="1"/>
    <row r="65245" ht="12.75" customHeight="1"/>
    <row r="65246" ht="12.75" customHeight="1"/>
    <row r="65247" ht="12.75" customHeight="1"/>
    <row r="65248" ht="12.75" customHeight="1"/>
    <row r="65249" ht="12.75" customHeight="1"/>
    <row r="65250" ht="12.75" customHeight="1"/>
    <row r="65251" ht="12.75" customHeight="1"/>
    <row r="65252" ht="12.75" customHeight="1"/>
    <row r="65253" ht="12.75" customHeight="1"/>
    <row r="65254" ht="12.75" customHeight="1"/>
    <row r="65255" ht="12.75" customHeight="1"/>
    <row r="65256" ht="12.75" customHeight="1"/>
    <row r="65257" ht="12.75" customHeight="1"/>
    <row r="65258" ht="12.75" customHeight="1"/>
    <row r="65259" ht="12.75" customHeight="1"/>
    <row r="65260" ht="12.75" customHeight="1"/>
    <row r="65261" ht="12.75" customHeight="1"/>
    <row r="65262" ht="12.75" customHeight="1"/>
    <row r="65263" ht="12.75" customHeight="1"/>
    <row r="65264" ht="12.75" customHeight="1"/>
    <row r="65265" ht="12.75" customHeight="1"/>
    <row r="65266" ht="12.75" customHeight="1"/>
    <row r="65267" ht="12.75" customHeight="1"/>
    <row r="65268" ht="12.75" customHeight="1"/>
    <row r="65269" ht="12.75" customHeight="1"/>
    <row r="65270" ht="12.75" customHeight="1"/>
    <row r="65271" ht="12.75" customHeight="1"/>
    <row r="65272" ht="12.75" customHeight="1"/>
    <row r="65273" ht="12.75" customHeight="1"/>
    <row r="65274" ht="12.75" customHeight="1"/>
    <row r="65275" ht="12.75" customHeight="1"/>
    <row r="65276" ht="12.75" customHeight="1"/>
    <row r="65277" ht="12.75" customHeight="1"/>
    <row r="65278" ht="12.75" customHeight="1"/>
    <row r="65279" ht="12.75" customHeight="1"/>
    <row r="65280" ht="12.75" customHeight="1"/>
    <row r="65281" ht="12.75" customHeight="1"/>
    <row r="65282" ht="12.75" customHeight="1"/>
    <row r="65283" ht="12.75" customHeight="1"/>
    <row r="65284" ht="12.75" customHeight="1"/>
    <row r="65285" ht="12.75" customHeight="1"/>
    <row r="65286" ht="12.75" customHeight="1"/>
    <row r="65287" ht="12.75" customHeight="1"/>
    <row r="65288" ht="12.75" customHeight="1"/>
    <row r="65289" ht="12.75" customHeight="1"/>
    <row r="65290" ht="12.75" customHeight="1"/>
    <row r="65291" ht="12.75" customHeight="1"/>
    <row r="65292" ht="12.75" customHeight="1"/>
    <row r="65293" ht="12.75" customHeight="1"/>
    <row r="65294" ht="12.75" customHeight="1"/>
    <row r="65295" ht="12.75" customHeight="1"/>
    <row r="65296" ht="12.75" customHeight="1"/>
    <row r="65297" ht="12.75" customHeight="1"/>
    <row r="65298" ht="12.75" customHeight="1"/>
    <row r="65299" ht="12.75" customHeight="1"/>
    <row r="65300" ht="12.75" customHeight="1"/>
    <row r="65301" ht="12.75" customHeight="1"/>
    <row r="65302" ht="12.75" customHeight="1"/>
    <row r="65303" ht="12.75" customHeight="1"/>
    <row r="65304" ht="12.75" customHeight="1"/>
    <row r="65305" ht="12.75" customHeight="1"/>
    <row r="65306" ht="12.75" customHeight="1"/>
    <row r="65307" ht="12.75" customHeight="1"/>
    <row r="65308" ht="12.75" customHeight="1"/>
    <row r="65309" ht="12.75" customHeight="1"/>
    <row r="65310" ht="12.75" customHeight="1"/>
    <row r="65311" ht="12.75" customHeight="1"/>
    <row r="65312" ht="12.75" customHeight="1"/>
    <row r="65313" ht="12.75" customHeight="1"/>
    <row r="65314" ht="12.75" customHeight="1"/>
    <row r="65315" ht="12.75" customHeight="1"/>
    <row r="65316" ht="12.75" customHeight="1"/>
    <row r="65317" ht="12.75" customHeight="1"/>
    <row r="65318" ht="12.75" customHeight="1"/>
    <row r="65319" ht="12.75" customHeight="1"/>
    <row r="65320" ht="12.75" customHeight="1"/>
    <row r="65321" ht="12.75" customHeight="1"/>
    <row r="65322" ht="12.75" customHeight="1"/>
    <row r="65323" ht="12.75" customHeight="1"/>
    <row r="65324" ht="12.75" customHeight="1"/>
    <row r="65325" ht="12.75" customHeight="1"/>
    <row r="65326" ht="12.75" customHeight="1"/>
    <row r="65327" ht="12.75" customHeight="1"/>
    <row r="65328" ht="12.75" customHeight="1"/>
    <row r="65329" ht="12.75" customHeight="1"/>
    <row r="65330" ht="12.75" customHeight="1"/>
    <row r="65331" ht="12.75" customHeight="1"/>
    <row r="65332" ht="12.75" customHeight="1"/>
    <row r="65333" ht="12.75" customHeight="1"/>
    <row r="65334" ht="12.75" customHeight="1"/>
    <row r="65335" ht="12.75" customHeight="1"/>
    <row r="65336" ht="12.75" customHeight="1"/>
    <row r="65337" ht="12.75" customHeight="1"/>
    <row r="65338" ht="12.75" customHeight="1"/>
    <row r="65339" ht="12.75" customHeight="1"/>
    <row r="65340" ht="12.75" customHeight="1"/>
    <row r="65341" ht="12.75" customHeight="1"/>
    <row r="65342" ht="12.75" customHeight="1"/>
    <row r="65343" ht="12.75" customHeight="1"/>
    <row r="65344" ht="12.75" customHeight="1"/>
    <row r="65345" ht="12.75" customHeight="1"/>
    <row r="65346" ht="12.75" customHeight="1"/>
    <row r="65347" ht="12.75" customHeight="1"/>
    <row r="65348" ht="12.75" customHeight="1"/>
    <row r="65349" ht="12.75" customHeight="1"/>
    <row r="65350" ht="12.75" customHeight="1"/>
    <row r="65351" ht="12.75" customHeight="1"/>
    <row r="65352" ht="12.75" customHeight="1"/>
    <row r="65353" ht="12.75" customHeight="1"/>
    <row r="65354" ht="12.75" customHeight="1"/>
    <row r="65355" ht="12.75" customHeight="1"/>
    <row r="65356" ht="12.75" customHeight="1"/>
    <row r="65357" ht="12.75" customHeight="1"/>
    <row r="65358" ht="12.75" customHeight="1"/>
    <row r="65359" ht="12.75" customHeight="1"/>
    <row r="65360" ht="12.75" customHeight="1"/>
    <row r="65361" ht="12.75" customHeight="1"/>
    <row r="65362" ht="12.75" customHeight="1"/>
    <row r="65363" ht="12.75" customHeight="1"/>
    <row r="65364" ht="12.75" customHeight="1"/>
    <row r="65365" ht="12.75" customHeight="1"/>
    <row r="65366" ht="12.75" customHeight="1"/>
    <row r="65367" ht="12.75" customHeight="1"/>
    <row r="65368" ht="12.75" customHeight="1"/>
    <row r="65369" ht="12.75" customHeight="1"/>
    <row r="65370" ht="12.75" customHeight="1"/>
    <row r="65371" ht="12.75" customHeight="1"/>
    <row r="65372" ht="12.75" customHeight="1"/>
    <row r="65373" ht="12.75" customHeight="1"/>
    <row r="65374" ht="12.75" customHeight="1"/>
    <row r="65375" ht="12.75" customHeight="1"/>
    <row r="65376" ht="12.75" customHeight="1"/>
    <row r="65377" ht="12.75" customHeight="1"/>
    <row r="65378" ht="12.75" customHeight="1"/>
    <row r="65379" ht="12.75" customHeight="1"/>
    <row r="65380" ht="12.75" customHeight="1"/>
    <row r="65381" ht="12.75" customHeight="1"/>
    <row r="65382" ht="12.75" customHeight="1"/>
    <row r="65383" ht="12.75" customHeight="1"/>
    <row r="65384" ht="12.75" customHeight="1"/>
    <row r="65385" ht="12.75" customHeight="1"/>
    <row r="65386" ht="12.75" customHeight="1"/>
    <row r="65387" ht="12.75" customHeight="1"/>
    <row r="65388" ht="12.75" customHeight="1"/>
    <row r="65389" ht="12.75" customHeight="1"/>
    <row r="65390" ht="12.75" customHeight="1"/>
    <row r="65391" ht="12.75" customHeight="1"/>
    <row r="65392" ht="12.75" customHeight="1"/>
    <row r="65393" ht="12.75" customHeight="1"/>
    <row r="65394" ht="12.75" customHeight="1"/>
    <row r="65395" ht="12.75" customHeight="1"/>
    <row r="65396" ht="12.75" customHeight="1"/>
    <row r="65397" ht="12.75" customHeight="1"/>
    <row r="65398" ht="12.75" customHeight="1"/>
    <row r="65399" ht="12.75" customHeight="1"/>
    <row r="65400" ht="12.75" customHeight="1"/>
    <row r="65401" ht="12.75" customHeight="1"/>
    <row r="65402" ht="12.75" customHeight="1"/>
    <row r="65403" ht="12.75" customHeight="1"/>
    <row r="65404" ht="12.75" customHeight="1"/>
    <row r="65405" ht="12.75" customHeight="1"/>
    <row r="65406" ht="12.75" customHeight="1"/>
    <row r="65407" ht="12.75" customHeight="1"/>
    <row r="65408" ht="12.75" customHeight="1"/>
    <row r="65409" ht="12.75" customHeight="1"/>
    <row r="65410" ht="12.75" customHeight="1"/>
    <row r="65411" ht="12.75" customHeight="1"/>
    <row r="65412" ht="12.75" customHeight="1"/>
    <row r="65413" ht="12.75" customHeight="1"/>
    <row r="65414" ht="12.75" customHeight="1"/>
    <row r="65415" ht="12.75" customHeight="1"/>
    <row r="65416" ht="12.75" customHeight="1"/>
    <row r="65417" ht="12.75" customHeight="1"/>
    <row r="65418" ht="12.75" customHeight="1"/>
    <row r="65419" ht="12.75" customHeight="1"/>
    <row r="65420" ht="12.75" customHeight="1"/>
    <row r="65421" ht="12.75" customHeight="1"/>
    <row r="65422" ht="12.75" customHeight="1"/>
    <row r="65423" ht="12.75" customHeight="1"/>
    <row r="65424" ht="12.75" customHeight="1"/>
    <row r="65425" ht="12.75" customHeight="1"/>
    <row r="65426" ht="12.75" customHeight="1"/>
    <row r="65427" ht="12.75" customHeight="1"/>
    <row r="65428" ht="12.75" customHeight="1"/>
    <row r="65429" ht="12.75" customHeight="1"/>
    <row r="65430" ht="12.75" customHeight="1"/>
    <row r="65431" ht="12.75" customHeight="1"/>
    <row r="65432" ht="12.75" customHeight="1"/>
    <row r="65433" ht="12.75" customHeight="1"/>
    <row r="65434" ht="12.75" customHeight="1"/>
    <row r="65435" ht="12.75" customHeight="1"/>
    <row r="65436" ht="12.75" customHeight="1"/>
    <row r="65437" ht="12.75" customHeight="1"/>
    <row r="65438" ht="12.75" customHeight="1"/>
    <row r="65439" ht="12.75" customHeight="1"/>
    <row r="65440" ht="12.75" customHeight="1"/>
    <row r="65441" ht="12.75" customHeight="1"/>
    <row r="65442" ht="12.75" customHeight="1"/>
    <row r="65443" ht="12.75" customHeight="1"/>
    <row r="65444" ht="12.75" customHeight="1"/>
    <row r="65445" ht="12.75" customHeight="1"/>
    <row r="65446" ht="12.75" customHeight="1"/>
    <row r="65447" ht="12.75" customHeight="1"/>
    <row r="65448" ht="12.75" customHeight="1"/>
    <row r="65449" ht="12.75" customHeight="1"/>
    <row r="65450" ht="12.75" customHeight="1"/>
    <row r="65451" ht="12.75" customHeight="1"/>
    <row r="65452" ht="12.75" customHeight="1"/>
    <row r="65453" ht="12.75" customHeight="1"/>
    <row r="65454" ht="12.75" customHeight="1"/>
    <row r="65455" ht="12.75" customHeight="1"/>
    <row r="65456" ht="12.75" customHeight="1"/>
    <row r="65457" ht="12.75" customHeight="1"/>
    <row r="65458" ht="12.75" customHeight="1"/>
    <row r="65459" ht="12.75" customHeight="1"/>
    <row r="65460" ht="12.75" customHeight="1"/>
    <row r="65461" ht="12.75" customHeight="1"/>
    <row r="65462" ht="12.75" customHeight="1"/>
    <row r="65463" ht="12.75" customHeight="1"/>
    <row r="65464" ht="12.75" customHeight="1"/>
    <row r="65465" ht="12.75" customHeight="1"/>
    <row r="65466" ht="12.75" customHeight="1"/>
    <row r="65467" ht="12.75" customHeight="1"/>
    <row r="65468" ht="12.75" customHeight="1"/>
    <row r="65469" ht="12.75" customHeight="1"/>
    <row r="65470" ht="12.75" customHeight="1"/>
    <row r="65471" ht="12.75" customHeight="1"/>
    <row r="65472" ht="12.75" customHeight="1"/>
    <row r="65473" ht="12.75" customHeight="1"/>
    <row r="65474" ht="12.75" customHeight="1"/>
    <row r="65475" ht="12.75" customHeight="1"/>
    <row r="65476" ht="12.75" customHeight="1"/>
    <row r="65477" ht="12.75" customHeight="1"/>
    <row r="65478" ht="12.75" customHeight="1"/>
    <row r="65479" ht="12.75" customHeight="1"/>
    <row r="65480" ht="12.75" customHeight="1"/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</sheetData>
  <sheetProtection selectLockedCells="1" selectUnlockedCells="1"/>
  <mergeCells count="12">
    <mergeCell ref="F47:I47"/>
    <mergeCell ref="F48:I48"/>
    <mergeCell ref="D44:G44"/>
    <mergeCell ref="H44:I44"/>
    <mergeCell ref="D45:G45"/>
    <mergeCell ref="H45:I45"/>
    <mergeCell ref="E1:H1"/>
    <mergeCell ref="E2:H2"/>
    <mergeCell ref="E3:H3"/>
    <mergeCell ref="D6:I6"/>
    <mergeCell ref="D43:G43"/>
    <mergeCell ref="H43:I43"/>
  </mergeCells>
  <pageMargins left="0.98402777777777772" right="0.39374999999999999" top="0.39374999999999999" bottom="1.1076388888888888" header="0.51180555555555551" footer="0.39374999999999999"/>
  <pageSetup paperSize="9" scale="83" firstPageNumber="0" orientation="portrait" horizontalDpi="300" verticalDpi="300" r:id="rId1"/>
  <headerFooter alignWithMargins="0">
    <oddFooter>&amp;C&amp;10&amp;F&amp;R&amp;10str.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1. Elektrotehnika</vt:lpstr>
      <vt:lpstr>'1. Elektrotehnika'!Excel_BuiltIn_Print_Area</vt:lpstr>
      <vt:lpstr>'1. Elektrotehnika'!Print_Area</vt:lpstr>
      <vt:lpstr>'1. Elektrotehnika'!Print_Titles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2020-08-04T09:18:52Z</cp:lastPrinted>
  <dcterms:created xsi:type="dcterms:W3CDTF">2020-08-04T09:09:24Z</dcterms:created>
  <dcterms:modified xsi:type="dcterms:W3CDTF">2020-08-04T09:18:53Z</dcterms:modified>
</cp:coreProperties>
</file>